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unahara-6\総務部\経理_吉田_森岡_木村_田賀\経理課作業中_森岡_木村_田賀\その他書類　進行中書類_木村_田賀\インボイス\指定請求書　掲載用\指定請求書　HP掲載　協力業者用\"/>
    </mc:Choice>
  </mc:AlternateContent>
  <xr:revisionPtr revIDLastSave="0" documentId="13_ncr:1_{9AA7599D-7FAC-4474-8257-7A9A91190818}" xr6:coauthVersionLast="47" xr6:coauthVersionMax="47" xr10:uidLastSave="{00000000-0000-0000-0000-000000000000}"/>
  <bookViews>
    <workbookView xWindow="1095" yWindow="135" windowWidth="27150" windowHeight="15135" tabRatio="796" xr2:uid="{F55ACB2E-DAFB-4D09-8968-DDA5E689007D}"/>
  </bookViews>
  <sheets>
    <sheet name="契約支払" sheetId="17" r:id="rId1"/>
    <sheet name="契約支払（記入例１）" sheetId="1" r:id="rId2"/>
    <sheet name="契約支払（記入例2）" sheetId="1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6" i="17" l="1"/>
  <c r="R128" i="17"/>
  <c r="AB128" i="17"/>
  <c r="AL128" i="17"/>
  <c r="AO128" i="17"/>
  <c r="AI64" i="17"/>
  <c r="AI119" i="17" s="1"/>
  <c r="L64" i="17"/>
  <c r="L119" i="17" s="1"/>
  <c r="Y78" i="17" l="1"/>
  <c r="Y133" i="17" s="1"/>
  <c r="L77" i="17"/>
  <c r="L132" i="17" s="1"/>
  <c r="W87" i="17"/>
  <c r="W142" i="17" s="1"/>
  <c r="W86" i="17"/>
  <c r="W141" i="17" s="1"/>
  <c r="D86" i="17"/>
  <c r="D141" i="17" s="1"/>
  <c r="AN84" i="17"/>
  <c r="AN139" i="17" s="1"/>
  <c r="W84" i="17"/>
  <c r="W139" i="17" s="1"/>
  <c r="D84" i="17"/>
  <c r="D139" i="17" s="1"/>
  <c r="AB82" i="17"/>
  <c r="AB137" i="17" s="1"/>
  <c r="I82" i="17"/>
  <c r="I137" i="17" s="1"/>
  <c r="I81" i="17"/>
  <c r="I136" i="17" s="1"/>
  <c r="I80" i="17"/>
  <c r="I135" i="17" s="1"/>
  <c r="N79" i="17"/>
  <c r="N134" i="17" s="1"/>
  <c r="I79" i="17"/>
  <c r="I134" i="17" s="1"/>
  <c r="O70" i="17"/>
  <c r="O125" i="17" s="1"/>
  <c r="O69" i="17"/>
  <c r="O124" i="17" s="1"/>
  <c r="AO73" i="17"/>
  <c r="AL73" i="17"/>
  <c r="AB73" i="17"/>
  <c r="R73" i="17"/>
  <c r="R71" i="17"/>
  <c r="AL68" i="17"/>
  <c r="AL123" i="17" s="1"/>
  <c r="R68" i="17"/>
  <c r="R123" i="17" s="1"/>
  <c r="AS65" i="17"/>
  <c r="AS120" i="17" s="1"/>
  <c r="AW65" i="17"/>
  <c r="AW120" i="17" s="1"/>
  <c r="L65" i="17"/>
  <c r="L120" i="17" s="1"/>
  <c r="AQ62" i="17"/>
  <c r="AQ117" i="17" s="1"/>
  <c r="AG62" i="17"/>
  <c r="AG117" i="17" s="1"/>
  <c r="AO60" i="17"/>
  <c r="AO115" i="17" s="1"/>
  <c r="AL20" i="17"/>
  <c r="AL75" i="17" s="1"/>
  <c r="AL130" i="17" s="1"/>
  <c r="AL19" i="17"/>
  <c r="AL74" i="17" s="1"/>
  <c r="AL129" i="17" s="1"/>
  <c r="AL17" i="17"/>
  <c r="AL72" i="17" s="1"/>
  <c r="AL127" i="17" s="1"/>
  <c r="AL16" i="17"/>
  <c r="AL71" i="17" s="1"/>
  <c r="AL126" i="17" s="1"/>
  <c r="AL15" i="17"/>
  <c r="AL70" i="17" s="1"/>
  <c r="AL125" i="17" s="1"/>
  <c r="AL14" i="17"/>
  <c r="AL69" i="17" s="1"/>
  <c r="AL124" i="17" s="1"/>
  <c r="R14" i="17"/>
  <c r="R69" i="17" s="1"/>
  <c r="R124" i="17" s="1"/>
  <c r="AB13" i="17"/>
  <c r="AO13" i="17" s="1"/>
  <c r="AO68" i="17" s="1"/>
  <c r="AO123" i="17" s="1"/>
  <c r="R14" i="1"/>
  <c r="AB14" i="1" s="1"/>
  <c r="AO14" i="1" s="1"/>
  <c r="R14" i="16"/>
  <c r="U47" i="16"/>
  <c r="L47" i="16"/>
  <c r="AL20" i="16"/>
  <c r="AL19" i="16"/>
  <c r="AL17" i="16"/>
  <c r="AL16" i="16"/>
  <c r="AB16" i="16" s="1"/>
  <c r="AO16" i="16" s="1"/>
  <c r="AL15" i="16"/>
  <c r="AL14" i="16"/>
  <c r="AB13" i="16"/>
  <c r="AO13" i="16" s="1"/>
  <c r="AO13" i="1"/>
  <c r="AB13" i="1"/>
  <c r="AL15" i="1"/>
  <c r="AL14" i="1"/>
  <c r="AB16" i="17" l="1"/>
  <c r="AB68" i="17"/>
  <c r="AB123" i="17" s="1"/>
  <c r="R15" i="17"/>
  <c r="R70" i="17" s="1"/>
  <c r="R125" i="17" s="1"/>
  <c r="AB14" i="17"/>
  <c r="R15" i="1"/>
  <c r="R15" i="16"/>
  <c r="AB14" i="16"/>
  <c r="AO14" i="16" s="1"/>
  <c r="R17" i="16" l="1"/>
  <c r="AB17" i="16" s="1"/>
  <c r="AB15" i="16"/>
  <c r="AO16" i="17"/>
  <c r="AO71" i="17" s="1"/>
  <c r="AO126" i="17" s="1"/>
  <c r="AB71" i="17"/>
  <c r="AB126" i="17" s="1"/>
  <c r="AO14" i="17"/>
  <c r="AO69" i="17" s="1"/>
  <c r="AO124" i="17" s="1"/>
  <c r="AB69" i="17"/>
  <c r="AB124" i="17" s="1"/>
  <c r="R17" i="17"/>
  <c r="R72" i="17" s="1"/>
  <c r="R127" i="17" s="1"/>
  <c r="AB15" i="17"/>
  <c r="AB17" i="17" l="1"/>
  <c r="AB72" i="17" s="1"/>
  <c r="AB127" i="17" s="1"/>
  <c r="AB70" i="17"/>
  <c r="AB125" i="17" s="1"/>
  <c r="R19" i="17"/>
  <c r="R74" i="17" s="1"/>
  <c r="R129" i="17" s="1"/>
  <c r="AO15" i="17"/>
  <c r="AO70" i="17" s="1"/>
  <c r="AO125" i="17" s="1"/>
  <c r="AO15" i="16"/>
  <c r="R19" i="16"/>
  <c r="AO17" i="16"/>
  <c r="AO17" i="17" l="1"/>
  <c r="AO72" i="17" s="1"/>
  <c r="AO127" i="17" s="1"/>
  <c r="AB19" i="17"/>
  <c r="R20" i="17"/>
  <c r="R75" i="17" s="1"/>
  <c r="R130" i="17" s="1"/>
  <c r="AB19" i="16"/>
  <c r="AB20" i="16" s="1"/>
  <c r="R20" i="16"/>
  <c r="AL19" i="1"/>
  <c r="AL20" i="1"/>
  <c r="AB20" i="17" l="1"/>
  <c r="AB75" i="17" s="1"/>
  <c r="AB130" i="17" s="1"/>
  <c r="AB74" i="17"/>
  <c r="AB129" i="17" s="1"/>
  <c r="AO19" i="17"/>
  <c r="AO20" i="16"/>
  <c r="AO19" i="16"/>
  <c r="L7" i="16" s="1"/>
  <c r="AL16" i="1"/>
  <c r="AB16" i="1" s="1"/>
  <c r="AO16" i="1" s="1"/>
  <c r="AO20" i="17" l="1"/>
  <c r="AO75" i="17" s="1"/>
  <c r="AO130" i="17" s="1"/>
  <c r="L7" i="17"/>
  <c r="L62" i="17" s="1"/>
  <c r="L117" i="17" s="1"/>
  <c r="AO74" i="17"/>
  <c r="AO129" i="17" s="1"/>
  <c r="AL17" i="1"/>
  <c r="AB15" i="1" l="1"/>
  <c r="AB17" i="1" s="1"/>
  <c r="R17" i="1"/>
  <c r="R19" i="1" s="1"/>
  <c r="AO15" i="1" l="1"/>
  <c r="AO17" i="1"/>
  <c r="R20" i="1"/>
  <c r="AB19" i="1"/>
  <c r="AB20" i="1" s="1"/>
  <c r="AO19" i="1" l="1"/>
  <c r="L7" i="1" s="1"/>
  <c r="AO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kimura</author>
    <author>taga</author>
  </authors>
  <commentList>
    <comment ref="L9" authorId="0" shapeId="0" xr:uid="{1B9F5F57-5724-402C-98E9-935ABBCDFE6E}">
      <text>
        <r>
          <rPr>
            <b/>
            <sz val="9"/>
            <color indexed="81"/>
            <rFont val="MS P ゴシック"/>
            <family val="3"/>
            <charset val="128"/>
          </rPr>
          <t>工事コード（８桁）及び工事略称が不明の場合は工事担当者にお問合せください</t>
        </r>
      </text>
    </comment>
    <comment ref="AS10" authorId="0" shapeId="0" xr:uid="{7F587AFD-941F-4464-B2BC-97ACD5770C8F}">
      <text>
        <r>
          <rPr>
            <b/>
            <sz val="9"/>
            <color indexed="81"/>
            <rFont val="MS P ゴシック"/>
            <family val="3"/>
            <charset val="128"/>
          </rPr>
          <t>注文書に記載の契約№を入力してください</t>
        </r>
      </text>
    </comment>
    <comment ref="AL13" authorId="0" shapeId="0" xr:uid="{DC4BF1F5-EA24-4365-80FC-AA61DE64F6B8}">
      <text>
        <r>
          <rPr>
            <b/>
            <sz val="9"/>
            <color indexed="81"/>
            <rFont val="MS P ゴシック"/>
            <family val="3"/>
            <charset val="128"/>
          </rPr>
          <t>消費税の税率を入力してください</t>
        </r>
      </text>
    </comment>
    <comment ref="O15" authorId="1" shapeId="0" xr:uid="{FBBFE86A-1EAA-447B-A248-C03316B3E3AD}">
      <text>
        <r>
          <rPr>
            <b/>
            <sz val="9"/>
            <color indexed="81"/>
            <rFont val="MS P ゴシック"/>
            <family val="3"/>
            <charset val="128"/>
          </rPr>
          <t>同上の○○％は契約条件によります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ただし、資本金4千万円以下または一般建設業者は出来高が100％になった時点で契約条件に関わらず100％となります</t>
        </r>
      </text>
    </comment>
    <comment ref="AB18" authorId="1" shapeId="0" xr:uid="{A92E840A-7B6B-43DD-8499-B8165F1D56EF}">
      <text>
        <r>
          <rPr>
            <b/>
            <sz val="9"/>
            <color indexed="81"/>
            <rFont val="MS P ゴシック"/>
            <family val="3"/>
            <charset val="128"/>
          </rPr>
          <t>消費税を切り捨てで請求して、最後に端数が出た場合に記入してください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契約支払（記入例２）をご確認ください</t>
        </r>
      </text>
    </comment>
    <comment ref="L22" authorId="1" shapeId="0" xr:uid="{ECC975A9-44B9-4850-87A3-0AD6B6441A13}">
      <text>
        <r>
          <rPr>
            <b/>
            <sz val="9"/>
            <color indexed="81"/>
            <rFont val="MS P ゴシック"/>
            <family val="3"/>
            <charset val="128"/>
          </rPr>
          <t>取引先コード不明の場合は経理課までお問合せください</t>
        </r>
      </text>
    </comment>
    <comment ref="Y23" authorId="1" shapeId="0" xr:uid="{F6095166-26C0-4C45-ADCC-FA63A49D47EB}">
      <text>
        <r>
          <rPr>
            <b/>
            <sz val="9"/>
            <color indexed="81"/>
            <rFont val="MS P ゴシック"/>
            <family val="3"/>
            <charset val="128"/>
          </rPr>
          <t>登録済みの方は登録番号をご記入ください</t>
        </r>
      </text>
    </comment>
    <comment ref="AW23" authorId="1" shapeId="0" xr:uid="{703612B0-5ECA-4B4E-80EF-02C6E8FD93F4}">
      <text>
        <r>
          <rPr>
            <b/>
            <sz val="9"/>
            <color indexed="81"/>
            <rFont val="MS P ゴシック"/>
            <family val="3"/>
            <charset val="128"/>
          </rPr>
          <t>免税事業者の方は☑してください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taga</author>
  </authors>
  <commentList>
    <comment ref="AB18" authorId="0" shapeId="0" xr:uid="{D9283ABC-9D28-467D-AABF-1915EEF2648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最終支払請求時に、消費税額端数調整が必要な場合に入力してください。
</t>
        </r>
      </text>
    </comment>
  </commentList>
</comments>
</file>

<file path=xl/sharedStrings.xml><?xml version="1.0" encoding="utf-8"?>
<sst xmlns="http://schemas.openxmlformats.org/spreadsheetml/2006/main" count="351" uniqueCount="105">
  <si>
    <t>契約金額</t>
    <rPh sb="0" eb="4">
      <t>ケイヤクキンガク</t>
    </rPh>
    <phoneticPr fontId="2"/>
  </si>
  <si>
    <t>今回迄出来高金額</t>
    <rPh sb="0" eb="2">
      <t>コンカイ</t>
    </rPh>
    <rPh sb="2" eb="3">
      <t>マデ</t>
    </rPh>
    <rPh sb="3" eb="6">
      <t>デキダカ</t>
    </rPh>
    <rPh sb="6" eb="8">
      <t>キンガク</t>
    </rPh>
    <phoneticPr fontId="2"/>
  </si>
  <si>
    <t>税抜金額</t>
    <rPh sb="0" eb="4">
      <t>ゼイヌキキンガク</t>
    </rPh>
    <phoneticPr fontId="2"/>
  </si>
  <si>
    <t>税込金額</t>
    <rPh sb="0" eb="4">
      <t>ゼイコミキンガク</t>
    </rPh>
    <phoneticPr fontId="2"/>
  </si>
  <si>
    <t>同上の</t>
    <rPh sb="0" eb="2">
      <t>ドウジョウ</t>
    </rPh>
    <phoneticPr fontId="2"/>
  </si>
  <si>
    <t>税率</t>
    <rPh sb="0" eb="2">
      <t>ゼイリツ</t>
    </rPh>
    <phoneticPr fontId="2"/>
  </si>
  <si>
    <t>株式会社　砂原組　御中</t>
    <rPh sb="0" eb="4">
      <t>カブシキガイシャ</t>
    </rPh>
    <rPh sb="5" eb="8">
      <t>スナハラグミ</t>
    </rPh>
    <rPh sb="9" eb="11">
      <t>オンチュウ</t>
    </rPh>
    <phoneticPr fontId="2"/>
  </si>
  <si>
    <t>取引先コード</t>
    <rPh sb="0" eb="2">
      <t>トリヒキ</t>
    </rPh>
    <rPh sb="2" eb="3">
      <t>サキ</t>
    </rPh>
    <phoneticPr fontId="2"/>
  </si>
  <si>
    <t>〒</t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</si>
  <si>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</si>
  <si>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</si>
  <si>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ＴＥＬ</t>
    <phoneticPr fontId="2"/>
  </si>
  <si>
    <t>作成年月日</t>
    <rPh sb="0" eb="5">
      <t>サクセイネンガッピ</t>
    </rPh>
    <phoneticPr fontId="2"/>
  </si>
  <si>
    <t>査定番号</t>
    <rPh sb="0" eb="4">
      <t>サテイバンゴウ</t>
    </rPh>
    <phoneticPr fontId="2"/>
  </si>
  <si>
    <t>契約番号</t>
    <rPh sb="0" eb="4">
      <t>ケイヤクバンゴウ</t>
    </rPh>
    <phoneticPr fontId="2"/>
  </si>
  <si>
    <t>契約払区分</t>
    <rPh sb="0" eb="3">
      <t>ケイヤクバラ</t>
    </rPh>
    <rPh sb="3" eb="5">
      <t>クブン</t>
    </rPh>
    <phoneticPr fontId="2"/>
  </si>
  <si>
    <t>工事ｺｰﾄﾞ</t>
    <rPh sb="0" eb="2">
      <t>コウジ</t>
    </rPh>
    <phoneticPr fontId="2"/>
  </si>
  <si>
    <t>工事略称</t>
    <rPh sb="0" eb="4">
      <t>コウジリャクショウ</t>
    </rPh>
    <phoneticPr fontId="2"/>
  </si>
  <si>
    <t>請求日</t>
    <rPh sb="0" eb="3">
      <t>セイキュウビ</t>
    </rPh>
    <phoneticPr fontId="2"/>
  </si>
  <si>
    <t>工事名</t>
    <rPh sb="0" eb="2">
      <t>コウジ</t>
    </rPh>
    <rPh sb="2" eb="3">
      <t>メイ</t>
    </rPh>
    <phoneticPr fontId="2"/>
  </si>
  <si>
    <t>既入金額</t>
    <rPh sb="0" eb="1">
      <t>キ</t>
    </rPh>
    <rPh sb="1" eb="3">
      <t>ニュウキン</t>
    </rPh>
    <rPh sb="3" eb="4">
      <t>ガク</t>
    </rPh>
    <phoneticPr fontId="2"/>
  </si>
  <si>
    <t>適格請求書発行事業者登録番号</t>
  </si>
  <si>
    <t>FAX</t>
  </si>
  <si>
    <t>082-243-7421</t>
    <phoneticPr fontId="2"/>
  </si>
  <si>
    <t>T</t>
    <phoneticPr fontId="2"/>
  </si>
  <si>
    <t>振込先金融機関名</t>
  </si>
  <si>
    <t>支　店　名</t>
    <phoneticPr fontId="2"/>
  </si>
  <si>
    <t>口座番号</t>
    <rPh sb="0" eb="1">
      <t>クチ</t>
    </rPh>
    <rPh sb="1" eb="4">
      <t>ザバンゴウ</t>
    </rPh>
    <phoneticPr fontId="2"/>
  </si>
  <si>
    <t>口座名義（ﾌﾘｶﾞﾅ）</t>
    <rPh sb="0" eb="4">
      <t>コウザメイギ</t>
    </rPh>
    <phoneticPr fontId="2"/>
  </si>
  <si>
    <t>種　別</t>
    <phoneticPr fontId="2"/>
  </si>
  <si>
    <t>-</t>
    <phoneticPr fontId="2"/>
  </si>
  <si>
    <t>普通  ・ 当座</t>
    <phoneticPr fontId="2"/>
  </si>
  <si>
    <t>材料</t>
    <rPh sb="0" eb="2">
      <t>ザイリョウ</t>
    </rPh>
    <phoneticPr fontId="5"/>
  </si>
  <si>
    <t>労務</t>
    <rPh sb="0" eb="2">
      <t>ロウム</t>
    </rPh>
    <phoneticPr fontId="5"/>
  </si>
  <si>
    <t>外注</t>
    <rPh sb="0" eb="2">
      <t>ガイチュウ</t>
    </rPh>
    <phoneticPr fontId="5"/>
  </si>
  <si>
    <t>仮設経費</t>
    <rPh sb="0" eb="2">
      <t>カセツ</t>
    </rPh>
    <rPh sb="2" eb="4">
      <t>ケイヒ</t>
    </rPh>
    <phoneticPr fontId="5"/>
  </si>
  <si>
    <t>水道光熱費</t>
    <rPh sb="0" eb="2">
      <t>スイドウ</t>
    </rPh>
    <rPh sb="2" eb="5">
      <t>コウネツヒ</t>
    </rPh>
    <phoneticPr fontId="5"/>
  </si>
  <si>
    <t>運搬費</t>
    <rPh sb="0" eb="3">
      <t>ウンパンヒ</t>
    </rPh>
    <phoneticPr fontId="5"/>
  </si>
  <si>
    <t>機械等経費</t>
    <rPh sb="0" eb="3">
      <t>キカイトウ</t>
    </rPh>
    <rPh sb="3" eb="5">
      <t>ケイヒ</t>
    </rPh>
    <phoneticPr fontId="5"/>
  </si>
  <si>
    <t>設計料</t>
    <rPh sb="0" eb="3">
      <t>セッケイリョウ</t>
    </rPh>
    <phoneticPr fontId="5"/>
  </si>
  <si>
    <t>労務管理費</t>
    <rPh sb="0" eb="5">
      <t>ロウムカンリヒ</t>
    </rPh>
    <phoneticPr fontId="5"/>
  </si>
  <si>
    <t>租税公課</t>
    <rPh sb="0" eb="4">
      <t>ソゼイコウカ</t>
    </rPh>
    <phoneticPr fontId="5"/>
  </si>
  <si>
    <t>地代家賃</t>
    <rPh sb="0" eb="4">
      <t>チダイヤチン</t>
    </rPh>
    <phoneticPr fontId="5"/>
  </si>
  <si>
    <t>損害保険料</t>
    <rPh sb="0" eb="5">
      <t>ソンガイホケンリョウ</t>
    </rPh>
    <phoneticPr fontId="5"/>
  </si>
  <si>
    <t>給料手当</t>
    <rPh sb="0" eb="4">
      <t>キュウリョウテアテ</t>
    </rPh>
    <phoneticPr fontId="5"/>
  </si>
  <si>
    <t>退職金</t>
    <rPh sb="0" eb="3">
      <t>タイショクキン</t>
    </rPh>
    <phoneticPr fontId="5"/>
  </si>
  <si>
    <t>法定福利費</t>
    <rPh sb="0" eb="5">
      <t>ホウテイフクリヒ</t>
    </rPh>
    <phoneticPr fontId="5"/>
  </si>
  <si>
    <t>福利厚生費</t>
    <rPh sb="0" eb="5">
      <t>フクリコウセイヒ</t>
    </rPh>
    <phoneticPr fontId="5"/>
  </si>
  <si>
    <t>事務用品費</t>
    <rPh sb="0" eb="5">
      <t>ジムヨウヒンヒ</t>
    </rPh>
    <phoneticPr fontId="5"/>
  </si>
  <si>
    <t>通信交通費</t>
    <rPh sb="0" eb="5">
      <t>ツウシンコウツウヒ</t>
    </rPh>
    <phoneticPr fontId="5"/>
  </si>
  <si>
    <t>交際費</t>
    <rPh sb="0" eb="3">
      <t>コウサイヒ</t>
    </rPh>
    <phoneticPr fontId="5"/>
  </si>
  <si>
    <t>補償費</t>
    <rPh sb="0" eb="3">
      <t>ホショウヒ</t>
    </rPh>
    <phoneticPr fontId="5"/>
  </si>
  <si>
    <t>雑費</t>
    <rPh sb="0" eb="2">
      <t>ザッピ</t>
    </rPh>
    <phoneticPr fontId="5"/>
  </si>
  <si>
    <t>082-243-7420</t>
    <phoneticPr fontId="2"/>
  </si>
  <si>
    <t>係</t>
    <rPh sb="0" eb="1">
      <t>カカリ</t>
    </rPh>
    <phoneticPr fontId="2"/>
  </si>
  <si>
    <t>課長</t>
    <rPh sb="0" eb="2">
      <t>カチョウ</t>
    </rPh>
    <phoneticPr fontId="2"/>
  </si>
  <si>
    <t>部長</t>
    <rPh sb="0" eb="2">
      <t>ブチョウ</t>
    </rPh>
    <phoneticPr fontId="2"/>
  </si>
  <si>
    <t>社長</t>
    <rPh sb="0" eb="2">
      <t>シャチョウ</t>
    </rPh>
    <phoneticPr fontId="2"/>
  </si>
  <si>
    <t>役員</t>
    <rPh sb="0" eb="2">
      <t>ヤクイン</t>
    </rPh>
    <phoneticPr fontId="2"/>
  </si>
  <si>
    <t>所属長</t>
    <rPh sb="0" eb="3">
      <t>ショゾクチョウ</t>
    </rPh>
    <phoneticPr fontId="2"/>
  </si>
  <si>
    <t>主　　管</t>
    <rPh sb="0" eb="1">
      <t>オモ</t>
    </rPh>
    <rPh sb="3" eb="4">
      <t>カン</t>
    </rPh>
    <phoneticPr fontId="2"/>
  </si>
  <si>
    <t>経　　理</t>
    <rPh sb="0" eb="1">
      <t>ケイ</t>
    </rPh>
    <rPh sb="3" eb="4">
      <t>リ</t>
    </rPh>
    <phoneticPr fontId="2"/>
  </si>
  <si>
    <t>作　成　部　署</t>
    <rPh sb="0" eb="1">
      <t>サク</t>
    </rPh>
    <rPh sb="2" eb="3">
      <t>ナリ</t>
    </rPh>
    <rPh sb="4" eb="5">
      <t>ブ</t>
    </rPh>
    <rPh sb="6" eb="7">
      <t>ショ</t>
    </rPh>
    <phoneticPr fontId="2"/>
  </si>
  <si>
    <t>【砂原組使用欄】</t>
    <rPh sb="1" eb="7">
      <t>スナハラグミシヨウラン</t>
    </rPh>
    <phoneticPr fontId="2"/>
  </si>
  <si>
    <t>請求金額</t>
    <rPh sb="0" eb="2">
      <t>セイキュウ</t>
    </rPh>
    <rPh sb="2" eb="4">
      <t>キンガク</t>
    </rPh>
    <phoneticPr fontId="2"/>
  </si>
  <si>
    <t xml:space="preserve"> １ 継続　　2 精算　　3 完払</t>
    <rPh sb="9" eb="11">
      <t>セイサン</t>
    </rPh>
    <phoneticPr fontId="2"/>
  </si>
  <si>
    <t>備　　　考</t>
    <rPh sb="0" eb="1">
      <t>ビ</t>
    </rPh>
    <rPh sb="4" eb="5">
      <t>コウ</t>
    </rPh>
    <phoneticPr fontId="2"/>
  </si>
  <si>
    <t>～</t>
    <phoneticPr fontId="2"/>
  </si>
  <si>
    <t>期　間</t>
    <rPh sb="0" eb="1">
      <t>キ</t>
    </rPh>
    <rPh sb="2" eb="3">
      <t>アイダ</t>
    </rPh>
    <phoneticPr fontId="2"/>
  </si>
  <si>
    <t>（消費税額端数調整）</t>
    <rPh sb="1" eb="5">
      <t>ショウヒゼイガク</t>
    </rPh>
    <rPh sb="5" eb="7">
      <t>ハスウ</t>
    </rPh>
    <rPh sb="7" eb="9">
      <t>チョウセイ</t>
    </rPh>
    <phoneticPr fontId="2"/>
  </si>
  <si>
    <t>完成通知</t>
    <rPh sb="0" eb="2">
      <t>カンセイ</t>
    </rPh>
    <rPh sb="2" eb="4">
      <t>ツウチ</t>
    </rPh>
    <phoneticPr fontId="2"/>
  </si>
  <si>
    <t>検査完了</t>
    <rPh sb="0" eb="2">
      <t>ケンサ</t>
    </rPh>
    <rPh sb="2" eb="4">
      <t>カンリョウ</t>
    </rPh>
    <phoneticPr fontId="2"/>
  </si>
  <si>
    <t>引渡申出</t>
    <rPh sb="0" eb="2">
      <t>ヒキワタ</t>
    </rPh>
    <rPh sb="2" eb="4">
      <t>モウシデ</t>
    </rPh>
    <phoneticPr fontId="2"/>
  </si>
  <si>
    <t>広島市中区平野町1-16</t>
    <rPh sb="0" eb="3">
      <t>ヒロシマシ</t>
    </rPh>
    <rPh sb="3" eb="5">
      <t>ナカク</t>
    </rPh>
    <rPh sb="5" eb="8">
      <t>ヒラノマチ</t>
    </rPh>
    <phoneticPr fontId="2"/>
  </si>
  <si>
    <t>砂原開発株式会社</t>
    <rPh sb="0" eb="2">
      <t>スナハラ</t>
    </rPh>
    <rPh sb="2" eb="4">
      <t>カイハツ</t>
    </rPh>
    <rPh sb="4" eb="8">
      <t>カ</t>
    </rPh>
    <phoneticPr fontId="2"/>
  </si>
  <si>
    <t>砂原開発株式会社</t>
    <rPh sb="0" eb="4">
      <t>スナハラカイハツ</t>
    </rPh>
    <rPh sb="4" eb="8">
      <t>カ</t>
    </rPh>
    <phoneticPr fontId="2"/>
  </si>
  <si>
    <t>スナハラカイハツ（カ</t>
    <phoneticPr fontId="2"/>
  </si>
  <si>
    <t>〇〇〇〇〇工事</t>
    <rPh sb="5" eb="7">
      <t>コウジ</t>
    </rPh>
    <phoneticPr fontId="2"/>
  </si>
  <si>
    <t>本店営業部</t>
    <rPh sb="0" eb="2">
      <t>ホンテン</t>
    </rPh>
    <rPh sb="2" eb="5">
      <t>エイギョウブ</t>
    </rPh>
    <phoneticPr fontId="2"/>
  </si>
  <si>
    <t>もみじ銀行</t>
    <rPh sb="3" eb="5">
      <t>ギンコウ</t>
    </rPh>
    <phoneticPr fontId="2"/>
  </si>
  <si>
    <t>-</t>
    <phoneticPr fontId="2"/>
  </si>
  <si>
    <t>契約№</t>
    <rPh sb="0" eb="2">
      <t>ケイヤク</t>
    </rPh>
    <phoneticPr fontId="2"/>
  </si>
  <si>
    <t>免税事業者</t>
    <rPh sb="0" eb="2">
      <t>メンゼイ</t>
    </rPh>
    <rPh sb="2" eb="5">
      <t>ジギョウシャ</t>
    </rPh>
    <phoneticPr fontId="2"/>
  </si>
  <si>
    <t>001</t>
    <phoneticPr fontId="2"/>
  </si>
  <si>
    <t>消費税額（切捨）</t>
    <rPh sb="0" eb="3">
      <t>ショウヒゼイ</t>
    </rPh>
    <rPh sb="3" eb="4">
      <t>ガク</t>
    </rPh>
    <rPh sb="5" eb="6">
      <t>キ</t>
    </rPh>
    <rPh sb="6" eb="7">
      <t>ス</t>
    </rPh>
    <phoneticPr fontId="2"/>
  </si>
  <si>
    <t>1234567</t>
    <phoneticPr fontId="2"/>
  </si>
  <si>
    <t>1234567890123</t>
    <phoneticPr fontId="2"/>
  </si>
  <si>
    <t>請求累計金額</t>
    <rPh sb="0" eb="2">
      <t>セイキュウ</t>
    </rPh>
    <rPh sb="2" eb="4">
      <t>ルイケイ</t>
    </rPh>
    <rPh sb="4" eb="6">
      <t>キンガク</t>
    </rPh>
    <phoneticPr fontId="2"/>
  </si>
  <si>
    <t>小計</t>
    <rPh sb="0" eb="2">
      <t>ショウケイ</t>
    </rPh>
    <phoneticPr fontId="2"/>
  </si>
  <si>
    <t>今回請求金額</t>
    <rPh sb="0" eb="2">
      <t>コンカイ</t>
    </rPh>
    <rPh sb="2" eb="4">
      <t>セイキュウ</t>
    </rPh>
    <rPh sb="4" eb="5">
      <t>キン</t>
    </rPh>
    <rPh sb="5" eb="6">
      <t>ガク</t>
    </rPh>
    <phoneticPr fontId="2"/>
  </si>
  <si>
    <t>/</t>
    <phoneticPr fontId="2"/>
  </si>
  <si>
    <t>請　求　書　（契約）　記入例１</t>
    <rPh sb="0" eb="1">
      <t>ショウ</t>
    </rPh>
    <rPh sb="2" eb="3">
      <t>モトム</t>
    </rPh>
    <rPh sb="4" eb="5">
      <t>ショ</t>
    </rPh>
    <rPh sb="7" eb="9">
      <t>ケイヤク</t>
    </rPh>
    <phoneticPr fontId="2"/>
  </si>
  <si>
    <t>請　求　書　（契約）</t>
    <rPh sb="0" eb="1">
      <t>ショウ</t>
    </rPh>
    <rPh sb="2" eb="3">
      <t>モトム</t>
    </rPh>
    <rPh sb="4" eb="5">
      <t>ショ</t>
    </rPh>
    <rPh sb="7" eb="9">
      <t>ケイヤク</t>
    </rPh>
    <phoneticPr fontId="2"/>
  </si>
  <si>
    <t>普通</t>
    <phoneticPr fontId="2"/>
  </si>
  <si>
    <r>
      <t xml:space="preserve">請求書（契約）　記入例２ </t>
    </r>
    <r>
      <rPr>
        <sz val="18"/>
        <color rgb="FFFF0000"/>
        <rFont val="ＭＳ Ｐ明朝"/>
        <family val="1"/>
        <charset val="128"/>
      </rPr>
      <t>（最終支払で消費税端数調整する場合）</t>
    </r>
    <rPh sb="0" eb="1">
      <t>ショウ</t>
    </rPh>
    <rPh sb="1" eb="2">
      <t>モトム</t>
    </rPh>
    <rPh sb="2" eb="3">
      <t>ショ</t>
    </rPh>
    <rPh sb="4" eb="6">
      <t>ケイヤク</t>
    </rPh>
    <rPh sb="14" eb="18">
      <t>サイシュウシハライ</t>
    </rPh>
    <rPh sb="19" eb="22">
      <t>ショウヒゼイ</t>
    </rPh>
    <rPh sb="22" eb="24">
      <t>ハスウ</t>
    </rPh>
    <rPh sb="24" eb="26">
      <t>チョウセイ</t>
    </rPh>
    <rPh sb="28" eb="30">
      <t>バアイ</t>
    </rPh>
    <phoneticPr fontId="2"/>
  </si>
  <si>
    <t xml:space="preserve">緑色のセルに入力する事で、他のセルに自動計算されます　　　手動で入力することも可能です
</t>
    <rPh sb="0" eb="2">
      <t>ミドリイロ</t>
    </rPh>
    <rPh sb="6" eb="8">
      <t>ニュウリョク</t>
    </rPh>
    <rPh sb="10" eb="11">
      <t>コト</t>
    </rPh>
    <rPh sb="13" eb="14">
      <t>タ</t>
    </rPh>
    <rPh sb="18" eb="20">
      <t>ジドウ</t>
    </rPh>
    <rPh sb="20" eb="22">
      <t>ケイサン</t>
    </rPh>
    <rPh sb="29" eb="31">
      <t>シュドウ</t>
    </rPh>
    <rPh sb="32" eb="34">
      <t>ニュウリョク</t>
    </rPh>
    <rPh sb="39" eb="41">
      <t>カノウ</t>
    </rPh>
    <phoneticPr fontId="2"/>
  </si>
  <si>
    <t>備　　　考</t>
    <phoneticPr fontId="2"/>
  </si>
  <si>
    <t>工事コード</t>
    <rPh sb="0" eb="2">
      <t>コウジ</t>
    </rPh>
    <phoneticPr fontId="2"/>
  </si>
  <si>
    <t>工事略称</t>
    <rPh sb="0" eb="2">
      <t>コウジ</t>
    </rPh>
    <rPh sb="2" eb="4">
      <t>リャクショウ</t>
    </rPh>
    <phoneticPr fontId="2"/>
  </si>
  <si>
    <t>請　求　書　（契約）　貴社控</t>
    <rPh sb="0" eb="1">
      <t>ショウ</t>
    </rPh>
    <rPh sb="2" eb="3">
      <t>モトム</t>
    </rPh>
    <rPh sb="4" eb="5">
      <t>ショ</t>
    </rPh>
    <rPh sb="7" eb="9">
      <t>ケイヤク</t>
    </rPh>
    <phoneticPr fontId="2"/>
  </si>
  <si>
    <t>請　求　書　（契約）　担当部署控</t>
    <rPh sb="0" eb="1">
      <t>ショウ</t>
    </rPh>
    <rPh sb="2" eb="3">
      <t>モトム</t>
    </rPh>
    <rPh sb="4" eb="5">
      <t>ショ</t>
    </rPh>
    <rPh sb="7" eb="9">
      <t>ケイヤク</t>
    </rPh>
    <rPh sb="11" eb="16">
      <t>タントウブショヒカ</t>
    </rPh>
    <phoneticPr fontId="2"/>
  </si>
  <si>
    <t>△△△△</t>
    <phoneticPr fontId="2"/>
  </si>
  <si>
    <t>①</t>
    <phoneticPr fontId="2"/>
  </si>
  <si>
    <t>②</t>
    <phoneticPr fontId="2"/>
  </si>
  <si>
    <t>小計（①－②）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</si>
</sst>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;[Red]\-#,##0"/>
    <numFmt numFmtId="177" formatCode="0000"/>
    <numFmt numFmtId="178" formatCode="0000000"/>
    <numFmt numFmtId="179" formatCode="00"/>
    <numFmt numFmtId="180" formatCode="&quot;¥&quot;#,##0\ ;[Red]\-#,##0"/>
    <numFmt numFmtId="181" formatCode="yyyy&quot;年&quot;m&quot;月&quot;d&quot;日&quot;\ &quot;改&quot;&quot;訂&quot;"/>
    <numFmt numFmtId="182" formatCode="00000000"/>
  </numFmts>
  <fonts count="26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9"/>
      <color theme="1"/>
      <name val="ＭＳ Ｐ明朝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2"/>
      <color theme="1"/>
      <name val="ＭＳ Ｐ明朝"/>
      <family val="2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2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2"/>
      <charset val="128"/>
    </font>
    <font>
      <sz val="11"/>
      <color rgb="FFFF0000"/>
      <name val="ＭＳ Ｐ明朝"/>
      <family val="1"/>
      <charset val="128"/>
    </font>
    <font>
      <sz val="8"/>
      <name val="等幅明朝"/>
      <family val="3"/>
      <charset val="128"/>
    </font>
    <font>
      <sz val="12"/>
      <name val="Osaka"/>
      <family val="3"/>
      <charset val="128"/>
    </font>
    <font>
      <sz val="11"/>
      <color rgb="FF0070C0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2"/>
      <charset val="128"/>
    </font>
    <font>
      <sz val="18"/>
      <color rgb="FFFF0000"/>
      <name val="ＭＳ Ｐ明朝"/>
      <family val="1"/>
      <charset val="128"/>
    </font>
    <font>
      <sz val="1"/>
      <color theme="1"/>
      <name val="ＭＳ Ｐ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/>
    <xf numFmtId="38" fontId="20" fillId="0" borderId="0" applyFont="0" applyFill="0" applyBorder="0" applyAlignment="0" applyProtection="0"/>
  </cellStyleXfs>
  <cellXfs count="32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8" fillId="0" borderId="0" xfId="0" applyFont="1">
      <alignment vertical="center"/>
    </xf>
    <xf numFmtId="0" fontId="0" fillId="0" borderId="0" xfId="0" applyAlignment="1"/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0" fillId="0" borderId="28" xfId="0" applyBorder="1">
      <alignment vertical="center"/>
    </xf>
    <xf numFmtId="178" fontId="0" fillId="0" borderId="2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56" fontId="0" fillId="0" borderId="0" xfId="0" applyNumberFormat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2" borderId="0" xfId="0" applyFill="1">
      <alignment vertical="center"/>
    </xf>
    <xf numFmtId="177" fontId="0" fillId="2" borderId="8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181" fontId="23" fillId="0" borderId="0" xfId="0" applyNumberFormat="1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180" fontId="0" fillId="3" borderId="1" xfId="1" applyNumberFormat="1" applyFont="1" applyFill="1" applyBorder="1" applyAlignment="1" applyProtection="1">
      <alignment horizontal="right" vertical="center"/>
    </xf>
    <xf numFmtId="9" fontId="0" fillId="3" borderId="4" xfId="0" applyNumberForma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1" fontId="23" fillId="0" borderId="0" xfId="0" applyNumberFormat="1" applyFont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3" borderId="8" xfId="0" applyNumberFormat="1" applyFill="1" applyBorder="1" applyAlignment="1">
      <alignment horizontal="center" vertical="center"/>
    </xf>
    <xf numFmtId="0" fontId="25" fillId="3" borderId="3" xfId="0" applyFont="1" applyFill="1" applyBorder="1" applyAlignment="1" applyProtection="1">
      <alignment horizontal="center" vertical="center"/>
      <protection locked="0"/>
    </xf>
    <xf numFmtId="0" fontId="25" fillId="3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22" fillId="3" borderId="20" xfId="0" applyNumberFormat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178" fontId="8" fillId="3" borderId="7" xfId="0" applyNumberFormat="1" applyFont="1" applyFill="1" applyBorder="1" applyAlignment="1">
      <alignment horizontal="center" vertical="center"/>
    </xf>
    <xf numFmtId="178" fontId="8" fillId="3" borderId="8" xfId="0" applyNumberFormat="1" applyFont="1" applyFill="1" applyBorder="1" applyAlignment="1">
      <alignment horizontal="center" vertical="center"/>
    </xf>
    <xf numFmtId="178" fontId="8" fillId="3" borderId="9" xfId="0" applyNumberFormat="1" applyFont="1" applyFill="1" applyBorder="1" applyAlignment="1">
      <alignment horizontal="center" vertical="center"/>
    </xf>
    <xf numFmtId="178" fontId="8" fillId="3" borderId="12" xfId="0" applyNumberFormat="1" applyFont="1" applyFill="1" applyBorder="1" applyAlignment="1">
      <alignment horizontal="center" vertical="center"/>
    </xf>
    <xf numFmtId="178" fontId="8" fillId="3" borderId="13" xfId="0" applyNumberFormat="1" applyFont="1" applyFill="1" applyBorder="1" applyAlignment="1">
      <alignment horizontal="center" vertical="center"/>
    </xf>
    <xf numFmtId="178" fontId="8" fillId="3" borderId="14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179" fontId="0" fillId="3" borderId="20" xfId="0" applyNumberFormat="1" applyFill="1" applyBorder="1" applyAlignment="1">
      <alignment horizontal="center" vertical="center"/>
    </xf>
    <xf numFmtId="179" fontId="0" fillId="3" borderId="2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182" fontId="12" fillId="3" borderId="3" xfId="0" applyNumberFormat="1" applyFont="1" applyFill="1" applyBorder="1" applyAlignment="1">
      <alignment horizontal="center" vertical="center"/>
    </xf>
    <xf numFmtId="182" fontId="12" fillId="3" borderId="4" xfId="0" applyNumberFormat="1" applyFont="1" applyFill="1" applyBorder="1" applyAlignment="1">
      <alignment horizontal="center" vertical="center"/>
    </xf>
    <xf numFmtId="182" fontId="12" fillId="3" borderId="2" xfId="0" applyNumberFormat="1" applyFon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1" fontId="0" fillId="3" borderId="13" xfId="0" applyNumberFormat="1" applyFill="1" applyBorder="1" applyAlignment="1">
      <alignment horizontal="center" vertical="center"/>
    </xf>
    <xf numFmtId="182" fontId="12" fillId="3" borderId="3" xfId="0" applyNumberFormat="1" applyFont="1" applyFill="1" applyBorder="1" applyAlignment="1" applyProtection="1">
      <alignment horizontal="center" vertical="center"/>
      <protection locked="0"/>
    </xf>
    <xf numFmtId="182" fontId="12" fillId="3" borderId="4" xfId="0" applyNumberFormat="1" applyFont="1" applyFill="1" applyBorder="1" applyAlignment="1" applyProtection="1">
      <alignment horizontal="center" vertical="center"/>
      <protection locked="0"/>
    </xf>
    <xf numFmtId="182" fontId="12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1" fontId="0" fillId="3" borderId="13" xfId="0" applyNumberFormat="1" applyFill="1" applyBorder="1" applyAlignment="1" applyProtection="1">
      <alignment horizontal="center" vertical="center"/>
      <protection locked="0"/>
    </xf>
    <xf numFmtId="14" fontId="0" fillId="3" borderId="3" xfId="0" applyNumberFormat="1" applyFill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19" xfId="0" applyNumberFormat="1" applyFill="1" applyBorder="1" applyAlignment="1" applyProtection="1">
      <alignment horizontal="center" vertical="center"/>
      <protection locked="0"/>
    </xf>
    <xf numFmtId="49" fontId="0" fillId="3" borderId="20" xfId="0" applyNumberFormat="1" applyFill="1" applyBorder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180" fontId="0" fillId="3" borderId="1" xfId="1" applyNumberFormat="1" applyFont="1" applyFill="1" applyBorder="1" applyAlignment="1" applyProtection="1">
      <alignment horizontal="right" vertical="center"/>
      <protection locked="0"/>
    </xf>
    <xf numFmtId="9" fontId="0" fillId="3" borderId="4" xfId="0" applyNumberFormat="1" applyFill="1" applyBorder="1" applyAlignment="1" applyProtection="1">
      <alignment horizontal="center" vertical="center"/>
      <protection locked="0"/>
    </xf>
    <xf numFmtId="9" fontId="0" fillId="3" borderId="2" xfId="0" applyNumberFormat="1" applyFill="1" applyBorder="1" applyAlignment="1" applyProtection="1">
      <alignment horizontal="center" vertical="center"/>
      <protection locked="0"/>
    </xf>
    <xf numFmtId="9" fontId="0" fillId="3" borderId="1" xfId="0" applyNumberFormat="1" applyFill="1" applyBorder="1" applyAlignment="1" applyProtection="1">
      <alignment horizontal="center" vertical="center"/>
      <protection locked="0"/>
    </xf>
    <xf numFmtId="49" fontId="12" fillId="3" borderId="7" xfId="0" applyNumberFormat="1" applyFont="1" applyFill="1" applyBorder="1" applyAlignment="1" applyProtection="1">
      <alignment horizontal="center" vertical="center"/>
      <protection locked="0"/>
    </xf>
    <xf numFmtId="49" fontId="12" fillId="3" borderId="8" xfId="0" applyNumberFormat="1" applyFont="1" applyFill="1" applyBorder="1" applyAlignment="1" applyProtection="1">
      <alignment horizontal="center" vertical="center"/>
      <protection locked="0"/>
    </xf>
    <xf numFmtId="49" fontId="12" fillId="3" borderId="9" xfId="0" applyNumberFormat="1" applyFont="1" applyFill="1" applyBorder="1" applyAlignment="1" applyProtection="1">
      <alignment horizontal="center" vertical="center"/>
      <protection locked="0"/>
    </xf>
    <xf numFmtId="180" fontId="0" fillId="3" borderId="3" xfId="1" applyNumberFormat="1" applyFont="1" applyFill="1" applyBorder="1" applyAlignment="1" applyProtection="1">
      <alignment horizontal="right" vertical="center"/>
      <protection locked="0"/>
    </xf>
    <xf numFmtId="180" fontId="0" fillId="3" borderId="4" xfId="1" applyNumberFormat="1" applyFont="1" applyFill="1" applyBorder="1" applyAlignment="1" applyProtection="1">
      <alignment horizontal="right" vertical="center"/>
      <protection locked="0"/>
    </xf>
    <xf numFmtId="180" fontId="0" fillId="3" borderId="2" xfId="1" applyNumberFormat="1" applyFont="1" applyFill="1" applyBorder="1" applyAlignment="1" applyProtection="1">
      <alignment horizontal="right" vertical="center"/>
      <protection locked="0"/>
    </xf>
    <xf numFmtId="9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49" fontId="22" fillId="3" borderId="20" xfId="0" applyNumberFormat="1" applyFont="1" applyFill="1" applyBorder="1" applyAlignment="1" applyProtection="1">
      <alignment horizontal="center" vertical="center"/>
      <protection locked="0"/>
    </xf>
    <xf numFmtId="49" fontId="22" fillId="3" borderId="4" xfId="0" applyNumberFormat="1" applyFont="1" applyFill="1" applyBorder="1" applyAlignment="1" applyProtection="1">
      <alignment horizontal="center" vertical="center"/>
      <protection locked="0"/>
    </xf>
    <xf numFmtId="49" fontId="22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77" fontId="0" fillId="3" borderId="8" xfId="0" applyNumberFormat="1" applyFill="1" applyBorder="1" applyAlignment="1" applyProtection="1">
      <alignment horizontal="center" vertical="center"/>
      <protection locked="0"/>
    </xf>
    <xf numFmtId="178" fontId="8" fillId="3" borderId="7" xfId="0" applyNumberFormat="1" applyFont="1" applyFill="1" applyBorder="1" applyAlignment="1" applyProtection="1">
      <alignment horizontal="center" vertical="center"/>
      <protection locked="0"/>
    </xf>
    <xf numFmtId="178" fontId="8" fillId="3" borderId="8" xfId="0" applyNumberFormat="1" applyFont="1" applyFill="1" applyBorder="1" applyAlignment="1" applyProtection="1">
      <alignment horizontal="center" vertical="center"/>
      <protection locked="0"/>
    </xf>
    <xf numFmtId="178" fontId="8" fillId="3" borderId="9" xfId="0" applyNumberFormat="1" applyFont="1" applyFill="1" applyBorder="1" applyAlignment="1" applyProtection="1">
      <alignment horizontal="center" vertical="center"/>
      <protection locked="0"/>
    </xf>
    <xf numFmtId="178" fontId="8" fillId="3" borderId="12" xfId="0" applyNumberFormat="1" applyFont="1" applyFill="1" applyBorder="1" applyAlignment="1" applyProtection="1">
      <alignment horizontal="center" vertical="center"/>
      <protection locked="0"/>
    </xf>
    <xf numFmtId="178" fontId="8" fillId="3" borderId="13" xfId="0" applyNumberFormat="1" applyFont="1" applyFill="1" applyBorder="1" applyAlignment="1" applyProtection="1">
      <alignment horizontal="center" vertical="center"/>
      <protection locked="0"/>
    </xf>
    <xf numFmtId="178" fontId="8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78" fontId="8" fillId="2" borderId="7" xfId="0" applyNumberFormat="1" applyFont="1" applyFill="1" applyBorder="1" applyAlignment="1">
      <alignment horizontal="center" vertical="center"/>
    </xf>
    <xf numFmtId="178" fontId="8" fillId="2" borderId="8" xfId="0" applyNumberFormat="1" applyFont="1" applyFill="1" applyBorder="1" applyAlignment="1">
      <alignment horizontal="center" vertical="center"/>
    </xf>
    <xf numFmtId="178" fontId="8" fillId="2" borderId="9" xfId="0" applyNumberFormat="1" applyFont="1" applyFill="1" applyBorder="1" applyAlignment="1">
      <alignment horizontal="center" vertical="center"/>
    </xf>
    <xf numFmtId="178" fontId="8" fillId="2" borderId="12" xfId="0" applyNumberFormat="1" applyFont="1" applyFill="1" applyBorder="1" applyAlignment="1">
      <alignment horizontal="center" vertical="center"/>
    </xf>
    <xf numFmtId="178" fontId="8" fillId="2" borderId="13" xfId="0" applyNumberFormat="1" applyFont="1" applyFill="1" applyBorder="1" applyAlignment="1">
      <alignment horizontal="center" vertical="center"/>
    </xf>
    <xf numFmtId="178" fontId="8" fillId="2" borderId="14" xfId="0" applyNumberFormat="1" applyFont="1" applyFill="1" applyBorder="1" applyAlignment="1">
      <alignment horizontal="center" vertical="center"/>
    </xf>
    <xf numFmtId="180" fontId="0" fillId="0" borderId="1" xfId="1" applyNumberFormat="1" applyFont="1" applyBorder="1" applyAlignment="1">
      <alignment horizontal="right" vertical="center"/>
    </xf>
    <xf numFmtId="180" fontId="0" fillId="0" borderId="1" xfId="1" applyNumberFormat="1" applyFont="1" applyFill="1" applyBorder="1" applyAlignment="1">
      <alignment horizontal="right" vertical="center"/>
    </xf>
    <xf numFmtId="180" fontId="0" fillId="0" borderId="3" xfId="1" applyNumberFormat="1" applyFont="1" applyFill="1" applyBorder="1" applyAlignment="1">
      <alignment horizontal="right" vertical="center"/>
    </xf>
    <xf numFmtId="180" fontId="0" fillId="0" borderId="4" xfId="1" applyNumberFormat="1" applyFont="1" applyFill="1" applyBorder="1" applyAlignment="1">
      <alignment horizontal="right" vertical="center"/>
    </xf>
    <xf numFmtId="180" fontId="0" fillId="0" borderId="2" xfId="1" applyNumberFormat="1" applyFont="1" applyFill="1" applyBorder="1" applyAlignment="1">
      <alignment horizontal="right" vertical="center"/>
    </xf>
    <xf numFmtId="9" fontId="0" fillId="0" borderId="3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22" fillId="2" borderId="20" xfId="0" applyNumberFormat="1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180" fontId="0" fillId="2" borderId="1" xfId="1" applyNumberFormat="1" applyFont="1" applyFill="1" applyBorder="1" applyAlignment="1">
      <alignment horizontal="right" vertical="center"/>
    </xf>
    <xf numFmtId="9" fontId="0" fillId="5" borderId="4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180" fontId="0" fillId="5" borderId="1" xfId="1" applyNumberFormat="1" applyFont="1" applyFill="1" applyBorder="1" applyAlignment="1">
      <alignment horizontal="right" vertical="center"/>
    </xf>
    <xf numFmtId="14" fontId="0" fillId="2" borderId="2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179" fontId="0" fillId="2" borderId="20" xfId="0" applyNumberFormat="1" applyFill="1" applyBorder="1" applyAlignment="1">
      <alignment horizontal="center" vertical="center"/>
    </xf>
    <xf numFmtId="179" fontId="0" fillId="2" borderId="2" xfId="0" applyNumberFormat="1" applyFill="1" applyBorder="1" applyAlignment="1">
      <alignment horizontal="center" vertical="center"/>
    </xf>
    <xf numFmtId="182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31" fontId="0" fillId="2" borderId="13" xfId="0" applyNumberFormat="1" applyFill="1" applyBorder="1" applyAlignment="1">
      <alignment horizontal="center" vertical="center"/>
    </xf>
    <xf numFmtId="182" fontId="12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49" fontId="12" fillId="0" borderId="7" xfId="0" applyNumberFormat="1" applyFont="1" applyBorder="1" applyAlignment="1">
      <alignment horizontal="center" vertical="center"/>
    </xf>
    <xf numFmtId="179" fontId="12" fillId="0" borderId="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31" fontId="8" fillId="0" borderId="8" xfId="0" applyNumberFormat="1" applyFon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2" xfId="0" applyNumberFormat="1" applyFont="1" applyBorder="1" applyAlignment="1">
      <alignment horizontal="center" vertical="center"/>
    </xf>
    <xf numFmtId="31" fontId="8" fillId="0" borderId="13" xfId="0" applyNumberFormat="1" applyFont="1" applyBorder="1" applyAlignment="1">
      <alignment horizontal="center" vertical="center"/>
    </xf>
    <xf numFmtId="31" fontId="8" fillId="0" borderId="14" xfId="0" applyNumberFormat="1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/>
    </xf>
    <xf numFmtId="178" fontId="8" fillId="0" borderId="12" xfId="0" applyNumberFormat="1" applyFont="1" applyBorder="1" applyAlignment="1">
      <alignment horizontal="center" vertical="center"/>
    </xf>
    <xf numFmtId="178" fontId="8" fillId="0" borderId="13" xfId="0" applyNumberFormat="1" applyFont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180" fontId="0" fillId="0" borderId="34" xfId="1" applyNumberFormat="1" applyFont="1" applyFill="1" applyBorder="1" applyAlignment="1">
      <alignment horizontal="right" vertical="center"/>
    </xf>
    <xf numFmtId="180" fontId="0" fillId="2" borderId="35" xfId="1" applyNumberFormat="1" applyFont="1" applyFill="1" applyBorder="1" applyAlignment="1">
      <alignment horizontal="right" vertical="center"/>
    </xf>
    <xf numFmtId="180" fontId="0" fillId="2" borderId="32" xfId="1" applyNumberFormat="1" applyFont="1" applyFill="1" applyBorder="1" applyAlignment="1">
      <alignment horizontal="right" vertical="center"/>
    </xf>
    <xf numFmtId="180" fontId="0" fillId="2" borderId="36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80" fontId="0" fillId="0" borderId="30" xfId="1" applyNumberFormat="1" applyFont="1" applyBorder="1" applyAlignment="1">
      <alignment horizontal="right" vertical="center"/>
    </xf>
    <xf numFmtId="180" fontId="0" fillId="0" borderId="30" xfId="1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80" fontId="0" fillId="0" borderId="29" xfId="1" applyNumberFormat="1" applyFont="1" applyBorder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6">
    <cellStyle name="桁区切り" xfId="1" builtinId="6"/>
    <cellStyle name="桁区切り 2" xfId="2" xr:uid="{3304A3FB-D83C-45A3-A416-62CBA626E75A}"/>
    <cellStyle name="桁区切り 3" xfId="5" xr:uid="{0569668D-167E-44D4-BF79-1094928AA992}"/>
    <cellStyle name="標準" xfId="0" builtinId="0"/>
    <cellStyle name="標準 2" xfId="3" xr:uid="{736E1EBF-7369-4008-84ED-F2B2569E8814}"/>
    <cellStyle name="標準 3" xfId="4" xr:uid="{E0007238-BD0F-4436-8716-367812D245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W$78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W$78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AW$78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21</xdr:row>
          <xdr:rowOff>219075</xdr:rowOff>
        </xdr:from>
        <xdr:to>
          <xdr:col>49</xdr:col>
          <xdr:colOff>133350</xdr:colOff>
          <xdr:row>22</xdr:row>
          <xdr:rowOff>219075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  <a:ext uri="{FF2B5EF4-FFF2-40B4-BE49-F238E27FC236}">
                  <a16:creationId xmlns:a16="http://schemas.microsoft.com/office/drawing/2014/main" id="{00000000-0008-0000-0000-00001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21</xdr:row>
          <xdr:rowOff>219075</xdr:rowOff>
        </xdr:from>
        <xdr:to>
          <xdr:col>49</xdr:col>
          <xdr:colOff>133350</xdr:colOff>
          <xdr:row>22</xdr:row>
          <xdr:rowOff>219075</xdr:rowOff>
        </xdr:to>
        <xdr:sp macro="" textlink="">
          <xdr:nvSpPr>
            <xdr:cNvPr id="25623" name="Check Box 23" hidden="1">
              <a:extLst>
                <a:ext uri="{63B3BB69-23CF-44E3-9099-C40C66FF867C}">
                  <a14:compatExt spid="_x0000_s25623"/>
                </a:ext>
                <a:ext uri="{FF2B5EF4-FFF2-40B4-BE49-F238E27FC236}">
                  <a16:creationId xmlns:a16="http://schemas.microsoft.com/office/drawing/2014/main" id="{00000000-0008-0000-0000-00001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92</xdr:row>
          <xdr:rowOff>180975</xdr:rowOff>
        </xdr:from>
        <xdr:to>
          <xdr:col>30</xdr:col>
          <xdr:colOff>57150</xdr:colOff>
          <xdr:row>94</xdr:row>
          <xdr:rowOff>38100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93</xdr:row>
          <xdr:rowOff>66675</xdr:rowOff>
        </xdr:from>
        <xdr:to>
          <xdr:col>30</xdr:col>
          <xdr:colOff>57150</xdr:colOff>
          <xdr:row>95</xdr:row>
          <xdr:rowOff>38100</xdr:rowOff>
        </xdr:to>
        <xdr:sp macro="" textlink="">
          <xdr:nvSpPr>
            <xdr:cNvPr id="25625" name="Check Box 25" hidden="1">
              <a:extLst>
                <a:ext uri="{63B3BB69-23CF-44E3-9099-C40C66FF867C}">
                  <a14:compatExt spid="_x0000_s25625"/>
                </a:ext>
                <a:ext uri="{FF2B5EF4-FFF2-40B4-BE49-F238E27FC236}">
                  <a16:creationId xmlns:a16="http://schemas.microsoft.com/office/drawing/2014/main" id="{00000000-0008-0000-0000-00001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94</xdr:row>
          <xdr:rowOff>66675</xdr:rowOff>
        </xdr:from>
        <xdr:to>
          <xdr:col>30</xdr:col>
          <xdr:colOff>57150</xdr:colOff>
          <xdr:row>96</xdr:row>
          <xdr:rowOff>38100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0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95</xdr:row>
          <xdr:rowOff>66675</xdr:rowOff>
        </xdr:from>
        <xdr:to>
          <xdr:col>30</xdr:col>
          <xdr:colOff>57150</xdr:colOff>
          <xdr:row>97</xdr:row>
          <xdr:rowOff>38100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0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96</xdr:row>
          <xdr:rowOff>66675</xdr:rowOff>
        </xdr:from>
        <xdr:to>
          <xdr:col>30</xdr:col>
          <xdr:colOff>57150</xdr:colOff>
          <xdr:row>98</xdr:row>
          <xdr:rowOff>38100</xdr:rowOff>
        </xdr:to>
        <xdr:sp macro="" textlink="">
          <xdr:nvSpPr>
            <xdr:cNvPr id="25628" name="Check Box 28" hidden="1">
              <a:extLst>
                <a:ext uri="{63B3BB69-23CF-44E3-9099-C40C66FF867C}">
                  <a14:compatExt spid="_x0000_s25628"/>
                </a:ext>
                <a:ext uri="{FF2B5EF4-FFF2-40B4-BE49-F238E27FC236}">
                  <a16:creationId xmlns:a16="http://schemas.microsoft.com/office/drawing/2014/main" id="{00000000-0008-0000-0000-00001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97</xdr:row>
          <xdr:rowOff>66675</xdr:rowOff>
        </xdr:from>
        <xdr:to>
          <xdr:col>30</xdr:col>
          <xdr:colOff>57150</xdr:colOff>
          <xdr:row>99</xdr:row>
          <xdr:rowOff>38100</xdr:rowOff>
        </xdr:to>
        <xdr:sp macro="" textlink="">
          <xdr:nvSpPr>
            <xdr:cNvPr id="25629" name="Check Box 29" hidden="1">
              <a:extLst>
                <a:ext uri="{63B3BB69-23CF-44E3-9099-C40C66FF867C}">
                  <a14:compatExt spid="_x0000_s25629"/>
                </a:ext>
                <a:ext uri="{FF2B5EF4-FFF2-40B4-BE49-F238E27FC236}">
                  <a16:creationId xmlns:a16="http://schemas.microsoft.com/office/drawing/2014/main" id="{00000000-0008-0000-0000-00001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98</xdr:row>
          <xdr:rowOff>66675</xdr:rowOff>
        </xdr:from>
        <xdr:to>
          <xdr:col>30</xdr:col>
          <xdr:colOff>57150</xdr:colOff>
          <xdr:row>100</xdr:row>
          <xdr:rowOff>38100</xdr:rowOff>
        </xdr:to>
        <xdr:sp macro="" textlink="">
          <xdr:nvSpPr>
            <xdr:cNvPr id="25630" name="Check Box 30" hidden="1">
              <a:extLst>
                <a:ext uri="{63B3BB69-23CF-44E3-9099-C40C66FF867C}">
                  <a14:compatExt spid="_x0000_s25630"/>
                </a:ext>
                <a:ext uri="{FF2B5EF4-FFF2-40B4-BE49-F238E27FC236}">
                  <a16:creationId xmlns:a16="http://schemas.microsoft.com/office/drawing/2014/main" id="{00000000-0008-0000-0000-00001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99</xdr:row>
          <xdr:rowOff>66675</xdr:rowOff>
        </xdr:from>
        <xdr:to>
          <xdr:col>30</xdr:col>
          <xdr:colOff>57150</xdr:colOff>
          <xdr:row>101</xdr:row>
          <xdr:rowOff>38100</xdr:rowOff>
        </xdr:to>
        <xdr:sp macro="" textlink="">
          <xdr:nvSpPr>
            <xdr:cNvPr id="25631" name="Check Box 31" hidden="1">
              <a:extLst>
                <a:ext uri="{63B3BB69-23CF-44E3-9099-C40C66FF867C}">
                  <a14:compatExt spid="_x0000_s25631"/>
                </a:ext>
                <a:ext uri="{FF2B5EF4-FFF2-40B4-BE49-F238E27FC236}">
                  <a16:creationId xmlns:a16="http://schemas.microsoft.com/office/drawing/2014/main" id="{00000000-0008-0000-0000-00001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100</xdr:row>
          <xdr:rowOff>66675</xdr:rowOff>
        </xdr:from>
        <xdr:to>
          <xdr:col>30</xdr:col>
          <xdr:colOff>57150</xdr:colOff>
          <xdr:row>102</xdr:row>
          <xdr:rowOff>38100</xdr:rowOff>
        </xdr:to>
        <xdr:sp macro="" textlink="">
          <xdr:nvSpPr>
            <xdr:cNvPr id="25632" name="Check Box 32" hidden="1">
              <a:extLst>
                <a:ext uri="{63B3BB69-23CF-44E3-9099-C40C66FF867C}">
                  <a14:compatExt spid="_x0000_s25632"/>
                </a:ext>
                <a:ext uri="{FF2B5EF4-FFF2-40B4-BE49-F238E27FC236}">
                  <a16:creationId xmlns:a16="http://schemas.microsoft.com/office/drawing/2014/main" id="{00000000-0008-0000-0000-00002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101</xdr:row>
          <xdr:rowOff>66675</xdr:rowOff>
        </xdr:from>
        <xdr:to>
          <xdr:col>30</xdr:col>
          <xdr:colOff>57150</xdr:colOff>
          <xdr:row>103</xdr:row>
          <xdr:rowOff>38100</xdr:rowOff>
        </xdr:to>
        <xdr:sp macro="" textlink="">
          <xdr:nvSpPr>
            <xdr:cNvPr id="25633" name="Check Box 33" hidden="1">
              <a:extLst>
                <a:ext uri="{63B3BB69-23CF-44E3-9099-C40C66FF867C}">
                  <a14:compatExt spid="_x0000_s25633"/>
                </a:ext>
                <a:ext uri="{FF2B5EF4-FFF2-40B4-BE49-F238E27FC236}">
                  <a16:creationId xmlns:a16="http://schemas.microsoft.com/office/drawing/2014/main" id="{00000000-0008-0000-0000-00002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92</xdr:row>
          <xdr:rowOff>180975</xdr:rowOff>
        </xdr:from>
        <xdr:to>
          <xdr:col>42</xdr:col>
          <xdr:colOff>57150</xdr:colOff>
          <xdr:row>94</xdr:row>
          <xdr:rowOff>38100</xdr:rowOff>
        </xdr:to>
        <xdr:sp macro="" textlink="">
          <xdr:nvSpPr>
            <xdr:cNvPr id="25634" name="Check Box 34" hidden="1">
              <a:extLst>
                <a:ext uri="{63B3BB69-23CF-44E3-9099-C40C66FF867C}">
                  <a14:compatExt spid="_x0000_s25634"/>
                </a:ext>
                <a:ext uri="{FF2B5EF4-FFF2-40B4-BE49-F238E27FC236}">
                  <a16:creationId xmlns:a16="http://schemas.microsoft.com/office/drawing/2014/main" id="{00000000-0008-0000-0000-00002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93</xdr:row>
          <xdr:rowOff>66675</xdr:rowOff>
        </xdr:from>
        <xdr:to>
          <xdr:col>42</xdr:col>
          <xdr:colOff>57150</xdr:colOff>
          <xdr:row>95</xdr:row>
          <xdr:rowOff>38100</xdr:rowOff>
        </xdr:to>
        <xdr:sp macro="" textlink="">
          <xdr:nvSpPr>
            <xdr:cNvPr id="25635" name="Check Box 35" hidden="1">
              <a:extLst>
                <a:ext uri="{63B3BB69-23CF-44E3-9099-C40C66FF867C}">
                  <a14:compatExt spid="_x0000_s25635"/>
                </a:ext>
                <a:ext uri="{FF2B5EF4-FFF2-40B4-BE49-F238E27FC236}">
                  <a16:creationId xmlns:a16="http://schemas.microsoft.com/office/drawing/2014/main" id="{00000000-0008-0000-0000-00002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94</xdr:row>
          <xdr:rowOff>66675</xdr:rowOff>
        </xdr:from>
        <xdr:to>
          <xdr:col>42</xdr:col>
          <xdr:colOff>57150</xdr:colOff>
          <xdr:row>96</xdr:row>
          <xdr:rowOff>38100</xdr:rowOff>
        </xdr:to>
        <xdr:sp macro="" textlink="">
          <xdr:nvSpPr>
            <xdr:cNvPr id="25636" name="Check Box 36" hidden="1">
              <a:extLst>
                <a:ext uri="{63B3BB69-23CF-44E3-9099-C40C66FF867C}">
                  <a14:compatExt spid="_x0000_s25636"/>
                </a:ext>
                <a:ext uri="{FF2B5EF4-FFF2-40B4-BE49-F238E27FC236}">
                  <a16:creationId xmlns:a16="http://schemas.microsoft.com/office/drawing/2014/main" id="{00000000-0008-0000-0000-00002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95</xdr:row>
          <xdr:rowOff>66675</xdr:rowOff>
        </xdr:from>
        <xdr:to>
          <xdr:col>42</xdr:col>
          <xdr:colOff>57150</xdr:colOff>
          <xdr:row>97</xdr:row>
          <xdr:rowOff>38100</xdr:rowOff>
        </xdr:to>
        <xdr:sp macro="" textlink="">
          <xdr:nvSpPr>
            <xdr:cNvPr id="25637" name="Check Box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0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96</xdr:row>
          <xdr:rowOff>66675</xdr:rowOff>
        </xdr:from>
        <xdr:to>
          <xdr:col>42</xdr:col>
          <xdr:colOff>57150</xdr:colOff>
          <xdr:row>98</xdr:row>
          <xdr:rowOff>38100</xdr:rowOff>
        </xdr:to>
        <xdr:sp macro="" textlink="">
          <xdr:nvSpPr>
            <xdr:cNvPr id="25638" name="Check Box 38" hidden="1">
              <a:extLst>
                <a:ext uri="{63B3BB69-23CF-44E3-9099-C40C66FF867C}">
                  <a14:compatExt spid="_x0000_s25638"/>
                </a:ext>
                <a:ext uri="{FF2B5EF4-FFF2-40B4-BE49-F238E27FC236}">
                  <a16:creationId xmlns:a16="http://schemas.microsoft.com/office/drawing/2014/main" id="{00000000-0008-0000-0000-00002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97</xdr:row>
          <xdr:rowOff>66675</xdr:rowOff>
        </xdr:from>
        <xdr:to>
          <xdr:col>42</xdr:col>
          <xdr:colOff>57150</xdr:colOff>
          <xdr:row>99</xdr:row>
          <xdr:rowOff>38100</xdr:rowOff>
        </xdr:to>
        <xdr:sp macro="" textlink="">
          <xdr:nvSpPr>
            <xdr:cNvPr id="25639" name="Check Box 39" hidden="1">
              <a:extLst>
                <a:ext uri="{63B3BB69-23CF-44E3-9099-C40C66FF867C}">
                  <a14:compatExt spid="_x0000_s25639"/>
                </a:ext>
                <a:ext uri="{FF2B5EF4-FFF2-40B4-BE49-F238E27FC236}">
                  <a16:creationId xmlns:a16="http://schemas.microsoft.com/office/drawing/2014/main" id="{00000000-0008-0000-0000-00002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98</xdr:row>
          <xdr:rowOff>66675</xdr:rowOff>
        </xdr:from>
        <xdr:to>
          <xdr:col>42</xdr:col>
          <xdr:colOff>57150</xdr:colOff>
          <xdr:row>100</xdr:row>
          <xdr:rowOff>38100</xdr:rowOff>
        </xdr:to>
        <xdr:sp macro="" textlink="">
          <xdr:nvSpPr>
            <xdr:cNvPr id="25640" name="Check Box 40" hidden="1">
              <a:extLst>
                <a:ext uri="{63B3BB69-23CF-44E3-9099-C40C66FF867C}">
                  <a14:compatExt spid="_x0000_s25640"/>
                </a:ext>
                <a:ext uri="{FF2B5EF4-FFF2-40B4-BE49-F238E27FC236}">
                  <a16:creationId xmlns:a16="http://schemas.microsoft.com/office/drawing/2014/main" id="{00000000-0008-0000-0000-00002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99</xdr:row>
          <xdr:rowOff>66675</xdr:rowOff>
        </xdr:from>
        <xdr:to>
          <xdr:col>42</xdr:col>
          <xdr:colOff>57150</xdr:colOff>
          <xdr:row>101</xdr:row>
          <xdr:rowOff>38100</xdr:rowOff>
        </xdr:to>
        <xdr:sp macro="" textlink="">
          <xdr:nvSpPr>
            <xdr:cNvPr id="25641" name="Check Box 41" hidden="1">
              <a:extLst>
                <a:ext uri="{63B3BB69-23CF-44E3-9099-C40C66FF867C}">
                  <a14:compatExt spid="_x0000_s25641"/>
                </a:ext>
                <a:ext uri="{FF2B5EF4-FFF2-40B4-BE49-F238E27FC236}">
                  <a16:creationId xmlns:a16="http://schemas.microsoft.com/office/drawing/2014/main" id="{00000000-0008-0000-0000-00002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100</xdr:row>
          <xdr:rowOff>66675</xdr:rowOff>
        </xdr:from>
        <xdr:to>
          <xdr:col>42</xdr:col>
          <xdr:colOff>57150</xdr:colOff>
          <xdr:row>102</xdr:row>
          <xdr:rowOff>38100</xdr:rowOff>
        </xdr:to>
        <xdr:sp macro="" textlink="">
          <xdr:nvSpPr>
            <xdr:cNvPr id="25642" name="Check Box 42" hidden="1">
              <a:extLst>
                <a:ext uri="{63B3BB69-23CF-44E3-9099-C40C66FF867C}">
                  <a14:compatExt spid="_x0000_s25642"/>
                </a:ext>
                <a:ext uri="{FF2B5EF4-FFF2-40B4-BE49-F238E27FC236}">
                  <a16:creationId xmlns:a16="http://schemas.microsoft.com/office/drawing/2014/main" id="{00000000-0008-0000-0000-00002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101</xdr:row>
          <xdr:rowOff>66675</xdr:rowOff>
        </xdr:from>
        <xdr:to>
          <xdr:col>42</xdr:col>
          <xdr:colOff>57150</xdr:colOff>
          <xdr:row>103</xdr:row>
          <xdr:rowOff>38100</xdr:rowOff>
        </xdr:to>
        <xdr:sp macro="" textlink="">
          <xdr:nvSpPr>
            <xdr:cNvPr id="25643" name="Check Box 43" hidden="1">
              <a:extLst>
                <a:ext uri="{63B3BB69-23CF-44E3-9099-C40C66FF867C}">
                  <a14:compatExt spid="_x0000_s25643"/>
                </a:ext>
                <a:ext uri="{FF2B5EF4-FFF2-40B4-BE49-F238E27FC236}">
                  <a16:creationId xmlns:a16="http://schemas.microsoft.com/office/drawing/2014/main" id="{00000000-0008-0000-0000-00002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102</xdr:row>
          <xdr:rowOff>66675</xdr:rowOff>
        </xdr:from>
        <xdr:to>
          <xdr:col>42</xdr:col>
          <xdr:colOff>57150</xdr:colOff>
          <xdr:row>104</xdr:row>
          <xdr:rowOff>38100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0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38100</xdr:colOff>
      <xdr:row>79</xdr:row>
      <xdr:rowOff>114300</xdr:rowOff>
    </xdr:from>
    <xdr:to>
      <xdr:col>40</xdr:col>
      <xdr:colOff>85725</xdr:colOff>
      <xdr:row>80</xdr:row>
      <xdr:rowOff>190500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24475" y="5029200"/>
          <a:ext cx="476250" cy="419100"/>
        </a:xfrm>
        <a:prstGeom prst="ellipse">
          <a:avLst/>
        </a:prstGeom>
        <a:solidFill>
          <a:schemeClr val="bg1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77</xdr:row>
          <xdr:rowOff>0</xdr:rowOff>
        </xdr:from>
        <xdr:to>
          <xdr:col>50</xdr:col>
          <xdr:colOff>9525</xdr:colOff>
          <xdr:row>78</xdr:row>
          <xdr:rowOff>0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0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147</xdr:row>
          <xdr:rowOff>180975</xdr:rowOff>
        </xdr:from>
        <xdr:to>
          <xdr:col>30</xdr:col>
          <xdr:colOff>57150</xdr:colOff>
          <xdr:row>149</xdr:row>
          <xdr:rowOff>38100</xdr:rowOff>
        </xdr:to>
        <xdr:sp macro="" textlink="">
          <xdr:nvSpPr>
            <xdr:cNvPr id="25670" name="Check Box 70" hidden="1">
              <a:extLst>
                <a:ext uri="{63B3BB69-23CF-44E3-9099-C40C66FF867C}">
                  <a14:compatExt spid="_x0000_s25670"/>
                </a:ext>
                <a:ext uri="{FF2B5EF4-FFF2-40B4-BE49-F238E27FC236}">
                  <a16:creationId xmlns:a16="http://schemas.microsoft.com/office/drawing/2014/main" id="{00000000-0008-0000-0000-00004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148</xdr:row>
          <xdr:rowOff>66675</xdr:rowOff>
        </xdr:from>
        <xdr:to>
          <xdr:col>30</xdr:col>
          <xdr:colOff>57150</xdr:colOff>
          <xdr:row>150</xdr:row>
          <xdr:rowOff>38100</xdr:rowOff>
        </xdr:to>
        <xdr:sp macro="" textlink="">
          <xdr:nvSpPr>
            <xdr:cNvPr id="25671" name="Check Box 71" hidden="1">
              <a:extLst>
                <a:ext uri="{63B3BB69-23CF-44E3-9099-C40C66FF867C}">
                  <a14:compatExt spid="_x0000_s25671"/>
                </a:ext>
                <a:ext uri="{FF2B5EF4-FFF2-40B4-BE49-F238E27FC236}">
                  <a16:creationId xmlns:a16="http://schemas.microsoft.com/office/drawing/2014/main" id="{00000000-0008-0000-0000-00004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149</xdr:row>
          <xdr:rowOff>66675</xdr:rowOff>
        </xdr:from>
        <xdr:to>
          <xdr:col>30</xdr:col>
          <xdr:colOff>57150</xdr:colOff>
          <xdr:row>151</xdr:row>
          <xdr:rowOff>38100</xdr:rowOff>
        </xdr:to>
        <xdr:sp macro="" textlink="">
          <xdr:nvSpPr>
            <xdr:cNvPr id="25672" name="Check Box 72" hidden="1">
              <a:extLst>
                <a:ext uri="{63B3BB69-23CF-44E3-9099-C40C66FF867C}">
                  <a14:compatExt spid="_x0000_s25672"/>
                </a:ext>
                <a:ext uri="{FF2B5EF4-FFF2-40B4-BE49-F238E27FC236}">
                  <a16:creationId xmlns:a16="http://schemas.microsoft.com/office/drawing/2014/main" id="{00000000-0008-0000-0000-00004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150</xdr:row>
          <xdr:rowOff>66675</xdr:rowOff>
        </xdr:from>
        <xdr:to>
          <xdr:col>30</xdr:col>
          <xdr:colOff>57150</xdr:colOff>
          <xdr:row>152</xdr:row>
          <xdr:rowOff>38100</xdr:rowOff>
        </xdr:to>
        <xdr:sp macro="" textlink="">
          <xdr:nvSpPr>
            <xdr:cNvPr id="25673" name="Check Box 73" hidden="1">
              <a:extLst>
                <a:ext uri="{63B3BB69-23CF-44E3-9099-C40C66FF867C}">
                  <a14:compatExt spid="_x0000_s25673"/>
                </a:ext>
                <a:ext uri="{FF2B5EF4-FFF2-40B4-BE49-F238E27FC236}">
                  <a16:creationId xmlns:a16="http://schemas.microsoft.com/office/drawing/2014/main" id="{00000000-0008-0000-0000-00004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151</xdr:row>
          <xdr:rowOff>66675</xdr:rowOff>
        </xdr:from>
        <xdr:to>
          <xdr:col>30</xdr:col>
          <xdr:colOff>57150</xdr:colOff>
          <xdr:row>153</xdr:row>
          <xdr:rowOff>38100</xdr:rowOff>
        </xdr:to>
        <xdr:sp macro="" textlink="">
          <xdr:nvSpPr>
            <xdr:cNvPr id="25674" name="Check Box 74" hidden="1">
              <a:extLst>
                <a:ext uri="{63B3BB69-23CF-44E3-9099-C40C66FF867C}">
                  <a14:compatExt spid="_x0000_s25674"/>
                </a:ext>
                <a:ext uri="{FF2B5EF4-FFF2-40B4-BE49-F238E27FC236}">
                  <a16:creationId xmlns:a16="http://schemas.microsoft.com/office/drawing/2014/main" id="{00000000-0008-0000-0000-00004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152</xdr:row>
          <xdr:rowOff>66675</xdr:rowOff>
        </xdr:from>
        <xdr:to>
          <xdr:col>30</xdr:col>
          <xdr:colOff>57150</xdr:colOff>
          <xdr:row>154</xdr:row>
          <xdr:rowOff>38100</xdr:rowOff>
        </xdr:to>
        <xdr:sp macro="" textlink="">
          <xdr:nvSpPr>
            <xdr:cNvPr id="25675" name="Check Box 75" hidden="1">
              <a:extLst>
                <a:ext uri="{63B3BB69-23CF-44E3-9099-C40C66FF867C}">
                  <a14:compatExt spid="_x0000_s25675"/>
                </a:ext>
                <a:ext uri="{FF2B5EF4-FFF2-40B4-BE49-F238E27FC236}">
                  <a16:creationId xmlns:a16="http://schemas.microsoft.com/office/drawing/2014/main" id="{00000000-0008-0000-0000-00004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153</xdr:row>
          <xdr:rowOff>66675</xdr:rowOff>
        </xdr:from>
        <xdr:to>
          <xdr:col>30</xdr:col>
          <xdr:colOff>57150</xdr:colOff>
          <xdr:row>155</xdr:row>
          <xdr:rowOff>38100</xdr:rowOff>
        </xdr:to>
        <xdr:sp macro="" textlink="">
          <xdr:nvSpPr>
            <xdr:cNvPr id="25676" name="Check Box 76" hidden="1">
              <a:extLst>
                <a:ext uri="{63B3BB69-23CF-44E3-9099-C40C66FF867C}">
                  <a14:compatExt spid="_x0000_s25676"/>
                </a:ext>
                <a:ext uri="{FF2B5EF4-FFF2-40B4-BE49-F238E27FC236}">
                  <a16:creationId xmlns:a16="http://schemas.microsoft.com/office/drawing/2014/main" id="{00000000-0008-0000-0000-00004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154</xdr:row>
          <xdr:rowOff>66675</xdr:rowOff>
        </xdr:from>
        <xdr:to>
          <xdr:col>30</xdr:col>
          <xdr:colOff>57150</xdr:colOff>
          <xdr:row>156</xdr:row>
          <xdr:rowOff>38100</xdr:rowOff>
        </xdr:to>
        <xdr:sp macro="" textlink="">
          <xdr:nvSpPr>
            <xdr:cNvPr id="25677" name="Check Box 77" hidden="1">
              <a:extLst>
                <a:ext uri="{63B3BB69-23CF-44E3-9099-C40C66FF867C}">
                  <a14:compatExt spid="_x0000_s25677"/>
                </a:ext>
                <a:ext uri="{FF2B5EF4-FFF2-40B4-BE49-F238E27FC236}">
                  <a16:creationId xmlns:a16="http://schemas.microsoft.com/office/drawing/2014/main" id="{00000000-0008-0000-0000-00004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155</xdr:row>
          <xdr:rowOff>66675</xdr:rowOff>
        </xdr:from>
        <xdr:to>
          <xdr:col>30</xdr:col>
          <xdr:colOff>57150</xdr:colOff>
          <xdr:row>157</xdr:row>
          <xdr:rowOff>38100</xdr:rowOff>
        </xdr:to>
        <xdr:sp macro="" textlink="">
          <xdr:nvSpPr>
            <xdr:cNvPr id="25678" name="Check Box 78" hidden="1">
              <a:extLst>
                <a:ext uri="{63B3BB69-23CF-44E3-9099-C40C66FF867C}">
                  <a14:compatExt spid="_x0000_s25678"/>
                </a:ext>
                <a:ext uri="{FF2B5EF4-FFF2-40B4-BE49-F238E27FC236}">
                  <a16:creationId xmlns:a16="http://schemas.microsoft.com/office/drawing/2014/main" id="{00000000-0008-0000-0000-00004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156</xdr:row>
          <xdr:rowOff>66675</xdr:rowOff>
        </xdr:from>
        <xdr:to>
          <xdr:col>30</xdr:col>
          <xdr:colOff>57150</xdr:colOff>
          <xdr:row>158</xdr:row>
          <xdr:rowOff>38100</xdr:rowOff>
        </xdr:to>
        <xdr:sp macro="" textlink="">
          <xdr:nvSpPr>
            <xdr:cNvPr id="25679" name="Check Box 79" hidden="1">
              <a:extLst>
                <a:ext uri="{63B3BB69-23CF-44E3-9099-C40C66FF867C}">
                  <a14:compatExt spid="_x0000_s25679"/>
                </a:ext>
                <a:ext uri="{FF2B5EF4-FFF2-40B4-BE49-F238E27FC236}">
                  <a16:creationId xmlns:a16="http://schemas.microsoft.com/office/drawing/2014/main" id="{00000000-0008-0000-0000-00004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147</xdr:row>
          <xdr:rowOff>180975</xdr:rowOff>
        </xdr:from>
        <xdr:to>
          <xdr:col>42</xdr:col>
          <xdr:colOff>57150</xdr:colOff>
          <xdr:row>149</xdr:row>
          <xdr:rowOff>38100</xdr:rowOff>
        </xdr:to>
        <xdr:sp macro="" textlink="">
          <xdr:nvSpPr>
            <xdr:cNvPr id="25680" name="Check Box 80" hidden="1">
              <a:extLst>
                <a:ext uri="{63B3BB69-23CF-44E3-9099-C40C66FF867C}">
                  <a14:compatExt spid="_x0000_s25680"/>
                </a:ext>
                <a:ext uri="{FF2B5EF4-FFF2-40B4-BE49-F238E27FC236}">
                  <a16:creationId xmlns:a16="http://schemas.microsoft.com/office/drawing/2014/main" id="{00000000-0008-0000-0000-00005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148</xdr:row>
          <xdr:rowOff>66675</xdr:rowOff>
        </xdr:from>
        <xdr:to>
          <xdr:col>42</xdr:col>
          <xdr:colOff>57150</xdr:colOff>
          <xdr:row>150</xdr:row>
          <xdr:rowOff>38100</xdr:rowOff>
        </xdr:to>
        <xdr:sp macro="" textlink="">
          <xdr:nvSpPr>
            <xdr:cNvPr id="25681" name="Check Box 81" hidden="1">
              <a:extLst>
                <a:ext uri="{63B3BB69-23CF-44E3-9099-C40C66FF867C}">
                  <a14:compatExt spid="_x0000_s25681"/>
                </a:ext>
                <a:ext uri="{FF2B5EF4-FFF2-40B4-BE49-F238E27FC236}">
                  <a16:creationId xmlns:a16="http://schemas.microsoft.com/office/drawing/2014/main" id="{00000000-0008-0000-0000-00005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149</xdr:row>
          <xdr:rowOff>66675</xdr:rowOff>
        </xdr:from>
        <xdr:to>
          <xdr:col>42</xdr:col>
          <xdr:colOff>57150</xdr:colOff>
          <xdr:row>151</xdr:row>
          <xdr:rowOff>38100</xdr:rowOff>
        </xdr:to>
        <xdr:sp macro="" textlink="">
          <xdr:nvSpPr>
            <xdr:cNvPr id="25682" name="Check Box 82" hidden="1">
              <a:extLst>
                <a:ext uri="{63B3BB69-23CF-44E3-9099-C40C66FF867C}">
                  <a14:compatExt spid="_x0000_s25682"/>
                </a:ext>
                <a:ext uri="{FF2B5EF4-FFF2-40B4-BE49-F238E27FC236}">
                  <a16:creationId xmlns:a16="http://schemas.microsoft.com/office/drawing/2014/main" id="{00000000-0008-0000-0000-00005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150</xdr:row>
          <xdr:rowOff>66675</xdr:rowOff>
        </xdr:from>
        <xdr:to>
          <xdr:col>42</xdr:col>
          <xdr:colOff>57150</xdr:colOff>
          <xdr:row>152</xdr:row>
          <xdr:rowOff>38100</xdr:rowOff>
        </xdr:to>
        <xdr:sp macro="" textlink="">
          <xdr:nvSpPr>
            <xdr:cNvPr id="25683" name="Check Box 83" hidden="1">
              <a:extLst>
                <a:ext uri="{63B3BB69-23CF-44E3-9099-C40C66FF867C}">
                  <a14:compatExt spid="_x0000_s25683"/>
                </a:ext>
                <a:ext uri="{FF2B5EF4-FFF2-40B4-BE49-F238E27FC236}">
                  <a16:creationId xmlns:a16="http://schemas.microsoft.com/office/drawing/2014/main" id="{00000000-0008-0000-0000-00005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151</xdr:row>
          <xdr:rowOff>66675</xdr:rowOff>
        </xdr:from>
        <xdr:to>
          <xdr:col>42</xdr:col>
          <xdr:colOff>57150</xdr:colOff>
          <xdr:row>153</xdr:row>
          <xdr:rowOff>38100</xdr:rowOff>
        </xdr:to>
        <xdr:sp macro="" textlink="">
          <xdr:nvSpPr>
            <xdr:cNvPr id="25684" name="Check Box 84" hidden="1">
              <a:extLst>
                <a:ext uri="{63B3BB69-23CF-44E3-9099-C40C66FF867C}">
                  <a14:compatExt spid="_x0000_s25684"/>
                </a:ext>
                <a:ext uri="{FF2B5EF4-FFF2-40B4-BE49-F238E27FC236}">
                  <a16:creationId xmlns:a16="http://schemas.microsoft.com/office/drawing/2014/main" id="{00000000-0008-0000-0000-00005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152</xdr:row>
          <xdr:rowOff>66675</xdr:rowOff>
        </xdr:from>
        <xdr:to>
          <xdr:col>42</xdr:col>
          <xdr:colOff>57150</xdr:colOff>
          <xdr:row>154</xdr:row>
          <xdr:rowOff>38100</xdr:rowOff>
        </xdr:to>
        <xdr:sp macro="" textlink="">
          <xdr:nvSpPr>
            <xdr:cNvPr id="25685" name="Check Box 85" hidden="1">
              <a:extLst>
                <a:ext uri="{63B3BB69-23CF-44E3-9099-C40C66FF867C}">
                  <a14:compatExt spid="_x0000_s25685"/>
                </a:ext>
                <a:ext uri="{FF2B5EF4-FFF2-40B4-BE49-F238E27FC236}">
                  <a16:creationId xmlns:a16="http://schemas.microsoft.com/office/drawing/2014/main" id="{00000000-0008-0000-0000-00005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153</xdr:row>
          <xdr:rowOff>66675</xdr:rowOff>
        </xdr:from>
        <xdr:to>
          <xdr:col>42</xdr:col>
          <xdr:colOff>57150</xdr:colOff>
          <xdr:row>155</xdr:row>
          <xdr:rowOff>38100</xdr:rowOff>
        </xdr:to>
        <xdr:sp macro="" textlink="">
          <xdr:nvSpPr>
            <xdr:cNvPr id="25686" name="Check Box 86" hidden="1">
              <a:extLst>
                <a:ext uri="{63B3BB69-23CF-44E3-9099-C40C66FF867C}">
                  <a14:compatExt spid="_x0000_s25686"/>
                </a:ext>
                <a:ext uri="{FF2B5EF4-FFF2-40B4-BE49-F238E27FC236}">
                  <a16:creationId xmlns:a16="http://schemas.microsoft.com/office/drawing/2014/main" id="{00000000-0008-0000-0000-00005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154</xdr:row>
          <xdr:rowOff>66675</xdr:rowOff>
        </xdr:from>
        <xdr:to>
          <xdr:col>42</xdr:col>
          <xdr:colOff>57150</xdr:colOff>
          <xdr:row>156</xdr:row>
          <xdr:rowOff>38100</xdr:rowOff>
        </xdr:to>
        <xdr:sp macro="" textlink="">
          <xdr:nvSpPr>
            <xdr:cNvPr id="25687" name="Check Box 87" hidden="1">
              <a:extLst>
                <a:ext uri="{63B3BB69-23CF-44E3-9099-C40C66FF867C}">
                  <a14:compatExt spid="_x0000_s25687"/>
                </a:ext>
                <a:ext uri="{FF2B5EF4-FFF2-40B4-BE49-F238E27FC236}">
                  <a16:creationId xmlns:a16="http://schemas.microsoft.com/office/drawing/2014/main" id="{00000000-0008-0000-0000-00005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155</xdr:row>
          <xdr:rowOff>66675</xdr:rowOff>
        </xdr:from>
        <xdr:to>
          <xdr:col>42</xdr:col>
          <xdr:colOff>57150</xdr:colOff>
          <xdr:row>157</xdr:row>
          <xdr:rowOff>38100</xdr:rowOff>
        </xdr:to>
        <xdr:sp macro="" textlink="">
          <xdr:nvSpPr>
            <xdr:cNvPr id="25688" name="Check Box 88" hidden="1">
              <a:extLst>
                <a:ext uri="{63B3BB69-23CF-44E3-9099-C40C66FF867C}">
                  <a14:compatExt spid="_x0000_s25688"/>
                </a:ext>
                <a:ext uri="{FF2B5EF4-FFF2-40B4-BE49-F238E27FC236}">
                  <a16:creationId xmlns:a16="http://schemas.microsoft.com/office/drawing/2014/main" id="{00000000-0008-0000-0000-00005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156</xdr:row>
          <xdr:rowOff>66675</xdr:rowOff>
        </xdr:from>
        <xdr:to>
          <xdr:col>42</xdr:col>
          <xdr:colOff>57150</xdr:colOff>
          <xdr:row>158</xdr:row>
          <xdr:rowOff>38100</xdr:rowOff>
        </xdr:to>
        <xdr:sp macro="" textlink="">
          <xdr:nvSpPr>
            <xdr:cNvPr id="25689" name="Check Box 89" hidden="1">
              <a:extLst>
                <a:ext uri="{63B3BB69-23CF-44E3-9099-C40C66FF867C}">
                  <a14:compatExt spid="_x0000_s25689"/>
                </a:ext>
                <a:ext uri="{FF2B5EF4-FFF2-40B4-BE49-F238E27FC236}">
                  <a16:creationId xmlns:a16="http://schemas.microsoft.com/office/drawing/2014/main" id="{00000000-0008-0000-0000-00005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157</xdr:row>
          <xdr:rowOff>66675</xdr:rowOff>
        </xdr:from>
        <xdr:to>
          <xdr:col>42</xdr:col>
          <xdr:colOff>57150</xdr:colOff>
          <xdr:row>159</xdr:row>
          <xdr:rowOff>38100</xdr:rowOff>
        </xdr:to>
        <xdr:sp macro="" textlink="">
          <xdr:nvSpPr>
            <xdr:cNvPr id="25690" name="Check Box 90" hidden="1">
              <a:extLst>
                <a:ext uri="{63B3BB69-23CF-44E3-9099-C40C66FF867C}">
                  <a14:compatExt spid="_x0000_s25690"/>
                </a:ext>
                <a:ext uri="{FF2B5EF4-FFF2-40B4-BE49-F238E27FC236}">
                  <a16:creationId xmlns:a16="http://schemas.microsoft.com/office/drawing/2014/main" id="{00000000-0008-0000-0000-00005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132</xdr:row>
          <xdr:rowOff>0</xdr:rowOff>
        </xdr:from>
        <xdr:to>
          <xdr:col>50</xdr:col>
          <xdr:colOff>9525</xdr:colOff>
          <xdr:row>133</xdr:row>
          <xdr:rowOff>0</xdr:rowOff>
        </xdr:to>
        <xdr:sp macro="" textlink="">
          <xdr:nvSpPr>
            <xdr:cNvPr id="25691" name="Check Box 91" hidden="1">
              <a:extLst>
                <a:ext uri="{63B3BB69-23CF-44E3-9099-C40C66FF867C}">
                  <a14:compatExt spid="_x0000_s25691"/>
                </a:ext>
                <a:ext uri="{FF2B5EF4-FFF2-40B4-BE49-F238E27FC236}">
                  <a16:creationId xmlns:a16="http://schemas.microsoft.com/office/drawing/2014/main" id="{00000000-0008-0000-0000-00005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21</xdr:row>
          <xdr:rowOff>219075</xdr:rowOff>
        </xdr:from>
        <xdr:to>
          <xdr:col>49</xdr:col>
          <xdr:colOff>133350</xdr:colOff>
          <xdr:row>22</xdr:row>
          <xdr:rowOff>219075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38100</xdr:colOff>
      <xdr:row>24</xdr:row>
      <xdr:rowOff>114300</xdr:rowOff>
    </xdr:from>
    <xdr:to>
      <xdr:col>40</xdr:col>
      <xdr:colOff>85725</xdr:colOff>
      <xdr:row>25</xdr:row>
      <xdr:rowOff>190500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324475" y="5505450"/>
          <a:ext cx="476250" cy="419100"/>
        </a:xfrm>
        <a:prstGeom prst="ellipse">
          <a:avLst/>
        </a:prstGeom>
        <a:solidFill>
          <a:schemeClr val="bg1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21</xdr:row>
          <xdr:rowOff>219075</xdr:rowOff>
        </xdr:from>
        <xdr:to>
          <xdr:col>49</xdr:col>
          <xdr:colOff>133350</xdr:colOff>
          <xdr:row>22</xdr:row>
          <xdr:rowOff>219075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21</xdr:row>
          <xdr:rowOff>219075</xdr:rowOff>
        </xdr:from>
        <xdr:to>
          <xdr:col>49</xdr:col>
          <xdr:colOff>133350</xdr:colOff>
          <xdr:row>22</xdr:row>
          <xdr:rowOff>219075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  <a:ext uri="{FF2B5EF4-FFF2-40B4-BE49-F238E27FC236}">
                  <a16:creationId xmlns:a16="http://schemas.microsoft.com/office/drawing/2014/main" id="{00000000-0008-0000-0200-00001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38100</xdr:colOff>
      <xdr:row>24</xdr:row>
      <xdr:rowOff>114300</xdr:rowOff>
    </xdr:from>
    <xdr:to>
      <xdr:col>40</xdr:col>
      <xdr:colOff>85725</xdr:colOff>
      <xdr:row>25</xdr:row>
      <xdr:rowOff>190500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24475" y="5029200"/>
          <a:ext cx="476250" cy="419100"/>
        </a:xfrm>
        <a:prstGeom prst="ellipse">
          <a:avLst/>
        </a:prstGeom>
        <a:solidFill>
          <a:schemeClr val="bg1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40</xdr:col>
      <xdr:colOff>66675</xdr:colOff>
      <xdr:row>28</xdr:row>
      <xdr:rowOff>28575</xdr:rowOff>
    </xdr:from>
    <xdr:to>
      <xdr:col>45</xdr:col>
      <xdr:colOff>9525</xdr:colOff>
      <xdr:row>28</xdr:row>
      <xdr:rowOff>219075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781675" y="6057900"/>
          <a:ext cx="65722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21</xdr:row>
          <xdr:rowOff>219075</xdr:rowOff>
        </xdr:from>
        <xdr:to>
          <xdr:col>49</xdr:col>
          <xdr:colOff>133350</xdr:colOff>
          <xdr:row>22</xdr:row>
          <xdr:rowOff>219075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  <a:ext uri="{FF2B5EF4-FFF2-40B4-BE49-F238E27FC236}">
                  <a16:creationId xmlns:a16="http://schemas.microsoft.com/office/drawing/2014/main" id="{00000000-0008-0000-0200-00001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8.xml"/><Relationship Id="rId4" Type="http://schemas.openxmlformats.org/officeDocument/2006/relationships/ctrlProp" Target="../ctrlProps/ctrlProp4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0.xml"/><Relationship Id="rId4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162CA-D04B-438B-9472-1EFDB91AD2D8}">
  <dimension ref="A2:BJ166"/>
  <sheetViews>
    <sheetView showGridLines="0" showZeros="0" tabSelected="1" workbookViewId="0">
      <selection activeCell="AO5" sqref="AO5:AX5"/>
    </sheetView>
  </sheetViews>
  <sheetFormatPr defaultRowHeight="13.5"/>
  <cols>
    <col min="1" max="52" width="1.875" customWidth="1"/>
    <col min="56" max="56" width="9.25" bestFit="1" customWidth="1"/>
  </cols>
  <sheetData>
    <row r="2" spans="1:62" ht="18" customHeight="1">
      <c r="A2" s="43" t="s">
        <v>99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</row>
    <row r="3" spans="1:62" ht="18" customHeight="1">
      <c r="AX3" s="11"/>
    </row>
    <row r="4" spans="1:62" ht="18" customHeight="1">
      <c r="D4" s="6" t="s">
        <v>6</v>
      </c>
    </row>
    <row r="5" spans="1:62" ht="18" customHeight="1">
      <c r="AJ5" s="32" t="s">
        <v>18</v>
      </c>
      <c r="AK5" s="32"/>
      <c r="AL5" s="32"/>
      <c r="AM5" s="32"/>
      <c r="AN5" s="32"/>
      <c r="AO5" s="147"/>
      <c r="AP5" s="147"/>
      <c r="AQ5" s="147"/>
      <c r="AR5" s="147"/>
      <c r="AS5" s="147"/>
      <c r="AT5" s="147"/>
      <c r="AU5" s="147"/>
      <c r="AV5" s="147"/>
      <c r="AW5" s="147"/>
      <c r="AX5" s="147"/>
    </row>
    <row r="6" spans="1:62" ht="9" customHeight="1" thickBot="1"/>
    <row r="7" spans="1:62" ht="20.25" customHeight="1" thickBot="1">
      <c r="D7" s="137" t="s">
        <v>64</v>
      </c>
      <c r="E7" s="138"/>
      <c r="F7" s="138"/>
      <c r="G7" s="138"/>
      <c r="H7" s="138"/>
      <c r="I7" s="138"/>
      <c r="J7" s="138"/>
      <c r="K7" s="139"/>
      <c r="L7" s="134">
        <f>AO19</f>
        <v>0</v>
      </c>
      <c r="M7" s="135"/>
      <c r="N7" s="135"/>
      <c r="O7" s="135"/>
      <c r="P7" s="135"/>
      <c r="Q7" s="135"/>
      <c r="R7" s="135"/>
      <c r="S7" s="135"/>
      <c r="T7" s="135"/>
      <c r="U7" s="135"/>
      <c r="V7" s="136"/>
      <c r="AA7" s="40" t="s">
        <v>68</v>
      </c>
      <c r="AB7" s="41"/>
      <c r="AC7" s="41"/>
      <c r="AD7" s="41"/>
      <c r="AE7" s="41"/>
      <c r="AF7" s="42"/>
      <c r="AG7" s="148"/>
      <c r="AH7" s="149"/>
      <c r="AI7" s="149"/>
      <c r="AJ7" s="149"/>
      <c r="AK7" s="149"/>
      <c r="AL7" s="149"/>
      <c r="AM7" s="149"/>
      <c r="AN7" s="149"/>
      <c r="AO7" s="41" t="s">
        <v>67</v>
      </c>
      <c r="AP7" s="41"/>
      <c r="AQ7" s="149"/>
      <c r="AR7" s="149"/>
      <c r="AS7" s="149"/>
      <c r="AT7" s="149"/>
      <c r="AU7" s="149"/>
      <c r="AV7" s="149"/>
      <c r="AW7" s="149"/>
      <c r="AX7" s="150"/>
    </row>
    <row r="8" spans="1:62" ht="9" customHeight="1"/>
    <row r="9" spans="1:62" ht="20.25" customHeight="1">
      <c r="D9" s="40" t="s">
        <v>97</v>
      </c>
      <c r="E9" s="41"/>
      <c r="F9" s="41"/>
      <c r="G9" s="41"/>
      <c r="H9" s="41"/>
      <c r="I9" s="41"/>
      <c r="J9" s="41"/>
      <c r="K9" s="42"/>
      <c r="L9" s="141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3"/>
      <c r="AA9" s="40" t="s">
        <v>98</v>
      </c>
      <c r="AB9" s="41"/>
      <c r="AC9" s="41"/>
      <c r="AD9" s="41"/>
      <c r="AE9" s="41"/>
      <c r="AF9" s="41"/>
      <c r="AG9" s="41"/>
      <c r="AH9" s="42"/>
      <c r="AI9" s="144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6"/>
    </row>
    <row r="10" spans="1:62" ht="20.25" customHeight="1">
      <c r="D10" s="40" t="s">
        <v>19</v>
      </c>
      <c r="E10" s="41"/>
      <c r="F10" s="41"/>
      <c r="G10" s="41"/>
      <c r="H10" s="41"/>
      <c r="I10" s="41"/>
      <c r="J10" s="41"/>
      <c r="K10" s="42"/>
      <c r="L10" s="151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3"/>
      <c r="AP10" s="76" t="s">
        <v>81</v>
      </c>
      <c r="AQ10" s="61"/>
      <c r="AR10" s="62"/>
      <c r="AS10" s="154"/>
      <c r="AT10" s="155"/>
      <c r="AU10" s="156"/>
      <c r="AV10" s="15" t="s">
        <v>30</v>
      </c>
      <c r="AW10" s="157"/>
      <c r="AX10" s="158"/>
    </row>
    <row r="11" spans="1:62" ht="9" customHeight="1"/>
    <row r="12" spans="1:62" ht="18.75" customHeight="1"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8" t="s">
        <v>2</v>
      </c>
      <c r="S12" s="48"/>
      <c r="T12" s="48"/>
      <c r="U12" s="48"/>
      <c r="V12" s="48"/>
      <c r="W12" s="48"/>
      <c r="X12" s="48"/>
      <c r="Y12" s="48"/>
      <c r="Z12" s="48"/>
      <c r="AA12" s="48"/>
      <c r="AB12" s="48" t="s">
        <v>84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9" t="s">
        <v>5</v>
      </c>
      <c r="AM12" s="49"/>
      <c r="AN12" s="49"/>
      <c r="AO12" s="48" t="s">
        <v>3</v>
      </c>
      <c r="AP12" s="48"/>
      <c r="AQ12" s="48"/>
      <c r="AR12" s="48"/>
      <c r="AS12" s="48"/>
      <c r="AT12" s="48"/>
      <c r="AU12" s="48"/>
      <c r="AV12" s="48"/>
      <c r="AW12" s="48"/>
      <c r="AX12" s="48"/>
    </row>
    <row r="13" spans="1:62" ht="18.75" customHeight="1">
      <c r="D13" s="45" t="s">
        <v>0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>
        <f>ROUNDDOWN(R13*AL13,0)</f>
        <v>0</v>
      </c>
      <c r="AC13" s="159"/>
      <c r="AD13" s="159"/>
      <c r="AE13" s="159"/>
      <c r="AF13" s="159"/>
      <c r="AG13" s="159"/>
      <c r="AH13" s="159"/>
      <c r="AI13" s="159"/>
      <c r="AJ13" s="159"/>
      <c r="AK13" s="159"/>
      <c r="AL13" s="162"/>
      <c r="AM13" s="162"/>
      <c r="AN13" s="162"/>
      <c r="AO13" s="159">
        <f>+R13+AB13</f>
        <v>0</v>
      </c>
      <c r="AP13" s="159"/>
      <c r="AQ13" s="159"/>
      <c r="AR13" s="159"/>
      <c r="AS13" s="159"/>
      <c r="AT13" s="159"/>
      <c r="AU13" s="159"/>
      <c r="AV13" s="159"/>
      <c r="AW13" s="159"/>
      <c r="AX13" s="159"/>
    </row>
    <row r="14" spans="1:62" ht="18.75" customHeight="1">
      <c r="D14" s="45" t="s">
        <v>1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160"/>
      <c r="P14" s="160"/>
      <c r="Q14" s="161"/>
      <c r="R14" s="159">
        <f>IF(O14=1,ROUNDDOWN(R13*O14,0),ROUNDDOWN(R13*O14,-5))</f>
        <v>0</v>
      </c>
      <c r="S14" s="159"/>
      <c r="T14" s="159"/>
      <c r="U14" s="159"/>
      <c r="V14" s="159"/>
      <c r="W14" s="159"/>
      <c r="X14" s="159"/>
      <c r="Y14" s="159"/>
      <c r="Z14" s="159"/>
      <c r="AA14" s="159"/>
      <c r="AB14" s="159">
        <f>ROUNDDOWN(R14*AL14,0)</f>
        <v>0</v>
      </c>
      <c r="AC14" s="159"/>
      <c r="AD14" s="159"/>
      <c r="AE14" s="159"/>
      <c r="AF14" s="159"/>
      <c r="AG14" s="159"/>
      <c r="AH14" s="159"/>
      <c r="AI14" s="159"/>
      <c r="AJ14" s="159"/>
      <c r="AK14" s="159"/>
      <c r="AL14" s="162">
        <f>AL$13</f>
        <v>0</v>
      </c>
      <c r="AM14" s="162"/>
      <c r="AN14" s="162"/>
      <c r="AO14" s="159">
        <f>+R14+AB14</f>
        <v>0</v>
      </c>
      <c r="AP14" s="159"/>
      <c r="AQ14" s="159"/>
      <c r="AR14" s="159"/>
      <c r="AS14" s="159"/>
      <c r="AT14" s="159"/>
      <c r="AU14" s="159"/>
      <c r="AV14" s="159"/>
      <c r="AW14" s="159"/>
      <c r="AX14" s="159"/>
    </row>
    <row r="15" spans="1:62" ht="18.75" customHeight="1">
      <c r="D15" s="1" t="s">
        <v>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160"/>
      <c r="P15" s="160"/>
      <c r="Q15" s="161"/>
      <c r="R15" s="159">
        <f>ROUNDDOWN(R14*O15,0)</f>
        <v>0</v>
      </c>
      <c r="S15" s="159"/>
      <c r="T15" s="159"/>
      <c r="U15" s="159"/>
      <c r="V15" s="159"/>
      <c r="W15" s="159"/>
      <c r="X15" s="159"/>
      <c r="Y15" s="159"/>
      <c r="Z15" s="159"/>
      <c r="AA15" s="159"/>
      <c r="AB15" s="159">
        <f>ROUNDDOWN(R15*AL15,0)</f>
        <v>0</v>
      </c>
      <c r="AC15" s="159"/>
      <c r="AD15" s="159"/>
      <c r="AE15" s="159"/>
      <c r="AF15" s="159"/>
      <c r="AG15" s="159"/>
      <c r="AH15" s="159"/>
      <c r="AI15" s="159"/>
      <c r="AJ15" s="159"/>
      <c r="AK15" s="159"/>
      <c r="AL15" s="162">
        <f>AL$13</f>
        <v>0</v>
      </c>
      <c r="AM15" s="162"/>
      <c r="AN15" s="162"/>
      <c r="AO15" s="159">
        <f>+R15+AB15</f>
        <v>0</v>
      </c>
      <c r="AP15" s="159"/>
      <c r="AQ15" s="159"/>
      <c r="AR15" s="159"/>
      <c r="AS15" s="159"/>
      <c r="AT15" s="159"/>
      <c r="AU15" s="159"/>
      <c r="AV15" s="159"/>
      <c r="AW15" s="159"/>
      <c r="AX15" s="159"/>
    </row>
    <row r="16" spans="1:62" ht="18.75" customHeight="1">
      <c r="D16" s="45" t="s">
        <v>20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>
        <f>ROUNDDOWN(R16*AL16,0)</f>
        <v>0</v>
      </c>
      <c r="AC16" s="159"/>
      <c r="AD16" s="159"/>
      <c r="AE16" s="159"/>
      <c r="AF16" s="159"/>
      <c r="AG16" s="159"/>
      <c r="AH16" s="159"/>
      <c r="AI16" s="159"/>
      <c r="AJ16" s="159"/>
      <c r="AK16" s="159"/>
      <c r="AL16" s="162">
        <f>AL$13</f>
        <v>0</v>
      </c>
      <c r="AM16" s="162"/>
      <c r="AN16" s="162"/>
      <c r="AO16" s="159">
        <f>+R16+AB16</f>
        <v>0</v>
      </c>
      <c r="AP16" s="159"/>
      <c r="AQ16" s="159"/>
      <c r="AR16" s="159"/>
      <c r="AS16" s="159"/>
      <c r="AT16" s="159"/>
      <c r="AU16" s="159"/>
      <c r="AV16" s="159"/>
      <c r="AW16" s="159"/>
      <c r="AX16" s="159"/>
      <c r="BJ16" s="10"/>
    </row>
    <row r="17" spans="4:56" ht="18.75" customHeight="1">
      <c r="D17" s="45" t="s">
        <v>88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7"/>
      <c r="R17" s="159">
        <f>R15-R16</f>
        <v>0</v>
      </c>
      <c r="S17" s="159"/>
      <c r="T17" s="159"/>
      <c r="U17" s="159"/>
      <c r="V17" s="159"/>
      <c r="W17" s="159"/>
      <c r="X17" s="159"/>
      <c r="Y17" s="159"/>
      <c r="Z17" s="159"/>
      <c r="AA17" s="159"/>
      <c r="AB17" s="159">
        <f>AB15-AB16</f>
        <v>0</v>
      </c>
      <c r="AC17" s="159"/>
      <c r="AD17" s="159"/>
      <c r="AE17" s="159"/>
      <c r="AF17" s="159"/>
      <c r="AG17" s="159"/>
      <c r="AH17" s="159"/>
      <c r="AI17" s="159"/>
      <c r="AJ17" s="159"/>
      <c r="AK17" s="159"/>
      <c r="AL17" s="162">
        <f>AL$13</f>
        <v>0</v>
      </c>
      <c r="AM17" s="162"/>
      <c r="AN17" s="162"/>
      <c r="AO17" s="159">
        <f>+R17+AB17</f>
        <v>0</v>
      </c>
      <c r="AP17" s="159"/>
      <c r="AQ17" s="159"/>
      <c r="AR17" s="159"/>
      <c r="AS17" s="159"/>
      <c r="AT17" s="159"/>
      <c r="AU17" s="159"/>
      <c r="AV17" s="159"/>
      <c r="AW17" s="159"/>
      <c r="AX17" s="159"/>
    </row>
    <row r="18" spans="4:56" ht="18.75" customHeight="1">
      <c r="D18" s="45" t="s">
        <v>69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66"/>
      <c r="AC18" s="167"/>
      <c r="AD18" s="167"/>
      <c r="AE18" s="167"/>
      <c r="AF18" s="167"/>
      <c r="AG18" s="167"/>
      <c r="AH18" s="167"/>
      <c r="AI18" s="167"/>
      <c r="AJ18" s="167"/>
      <c r="AK18" s="168"/>
      <c r="AL18" s="169"/>
      <c r="AM18" s="160"/>
      <c r="AN18" s="161"/>
      <c r="AO18" s="166"/>
      <c r="AP18" s="167"/>
      <c r="AQ18" s="167"/>
      <c r="AR18" s="167"/>
      <c r="AS18" s="167"/>
      <c r="AT18" s="167"/>
      <c r="AU18" s="167"/>
      <c r="AV18" s="167"/>
      <c r="AW18" s="167"/>
      <c r="AX18" s="168"/>
    </row>
    <row r="19" spans="4:56" ht="18.75" customHeight="1">
      <c r="D19" s="45" t="s">
        <v>89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  <c r="R19" s="159">
        <f>R17-R18</f>
        <v>0</v>
      </c>
      <c r="S19" s="159"/>
      <c r="T19" s="159"/>
      <c r="U19" s="159"/>
      <c r="V19" s="159"/>
      <c r="W19" s="159"/>
      <c r="X19" s="159"/>
      <c r="Y19" s="159"/>
      <c r="Z19" s="159"/>
      <c r="AA19" s="159"/>
      <c r="AB19" s="159">
        <f>ROUNDDOWN(R19*AL19,0)+AB18</f>
        <v>0</v>
      </c>
      <c r="AC19" s="159"/>
      <c r="AD19" s="159"/>
      <c r="AE19" s="159"/>
      <c r="AF19" s="159"/>
      <c r="AG19" s="159"/>
      <c r="AH19" s="159"/>
      <c r="AI19" s="159"/>
      <c r="AJ19" s="159"/>
      <c r="AK19" s="159"/>
      <c r="AL19" s="162">
        <f>AL$13</f>
        <v>0</v>
      </c>
      <c r="AM19" s="162"/>
      <c r="AN19" s="162"/>
      <c r="AO19" s="159">
        <f>+R19+AB19</f>
        <v>0</v>
      </c>
      <c r="AP19" s="159"/>
      <c r="AQ19" s="159"/>
      <c r="AR19" s="159"/>
      <c r="AS19" s="159"/>
      <c r="AT19" s="159"/>
      <c r="AU19" s="159"/>
      <c r="AV19" s="159"/>
      <c r="AW19" s="159"/>
      <c r="AX19" s="159"/>
    </row>
    <row r="20" spans="4:56" ht="18.75" customHeight="1">
      <c r="D20" s="45" t="s">
        <v>87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  <c r="R20" s="159">
        <f>R16+R19</f>
        <v>0</v>
      </c>
      <c r="S20" s="159"/>
      <c r="T20" s="159"/>
      <c r="U20" s="159"/>
      <c r="V20" s="159"/>
      <c r="W20" s="159"/>
      <c r="X20" s="159"/>
      <c r="Y20" s="159"/>
      <c r="Z20" s="159"/>
      <c r="AA20" s="159"/>
      <c r="AB20" s="159">
        <f>AB16+AB19</f>
        <v>0</v>
      </c>
      <c r="AC20" s="159"/>
      <c r="AD20" s="159"/>
      <c r="AE20" s="159"/>
      <c r="AF20" s="159"/>
      <c r="AG20" s="159"/>
      <c r="AH20" s="159"/>
      <c r="AI20" s="159"/>
      <c r="AJ20" s="159"/>
      <c r="AK20" s="159"/>
      <c r="AL20" s="162">
        <f>AL$13</f>
        <v>0</v>
      </c>
      <c r="AM20" s="162"/>
      <c r="AN20" s="162"/>
      <c r="AO20" s="159">
        <f>+R20+AB20</f>
        <v>0</v>
      </c>
      <c r="AP20" s="159"/>
      <c r="AQ20" s="159"/>
      <c r="AR20" s="159"/>
      <c r="AS20" s="159"/>
      <c r="AT20" s="159"/>
      <c r="AU20" s="159"/>
      <c r="AV20" s="159"/>
      <c r="AW20" s="159"/>
      <c r="AX20" s="159"/>
    </row>
    <row r="21" spans="4:56" ht="9" customHeight="1"/>
    <row r="22" spans="4:56" ht="18.75" customHeight="1">
      <c r="D22" s="40" t="s">
        <v>7</v>
      </c>
      <c r="E22" s="41"/>
      <c r="F22" s="41"/>
      <c r="G22" s="41"/>
      <c r="H22" s="41"/>
      <c r="I22" s="41"/>
      <c r="J22" s="41"/>
      <c r="K22" s="42"/>
      <c r="L22" s="163"/>
      <c r="M22" s="164"/>
      <c r="N22" s="164"/>
      <c r="O22" s="164"/>
      <c r="P22" s="164"/>
      <c r="Q22" s="164"/>
      <c r="R22" s="164"/>
      <c r="S22" s="164"/>
      <c r="T22" s="164"/>
      <c r="U22" s="164"/>
      <c r="V22" s="165"/>
    </row>
    <row r="23" spans="4:56" ht="18.75" customHeight="1">
      <c r="D23" s="40" t="s">
        <v>21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2"/>
      <c r="W23" s="40" t="s">
        <v>24</v>
      </c>
      <c r="X23" s="66"/>
      <c r="Y23" s="173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5"/>
      <c r="AR23" s="60" t="s">
        <v>82</v>
      </c>
      <c r="AS23" s="61"/>
      <c r="AT23" s="61"/>
      <c r="AU23" s="61"/>
      <c r="AV23" s="62"/>
      <c r="AW23" s="103"/>
      <c r="AX23" s="105"/>
    </row>
    <row r="24" spans="4:56" ht="18.75" customHeight="1">
      <c r="D24" s="36" t="s">
        <v>8</v>
      </c>
      <c r="E24" s="34"/>
      <c r="F24" s="34"/>
      <c r="G24" s="34"/>
      <c r="H24" s="34"/>
      <c r="I24" s="176"/>
      <c r="J24" s="176"/>
      <c r="K24" s="176"/>
      <c r="L24" s="34" t="s">
        <v>30</v>
      </c>
      <c r="M24" s="34"/>
      <c r="N24" s="177"/>
      <c r="O24" s="177"/>
      <c r="P24" s="177"/>
      <c r="Q24" s="17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8"/>
    </row>
    <row r="25" spans="4:56" ht="27" customHeight="1">
      <c r="D25" s="55" t="s">
        <v>9</v>
      </c>
      <c r="E25" s="56"/>
      <c r="F25" s="56"/>
      <c r="G25" s="56"/>
      <c r="H25" s="56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1"/>
    </row>
    <row r="26" spans="4:56" ht="27" customHeight="1">
      <c r="D26" s="55" t="s">
        <v>10</v>
      </c>
      <c r="E26" s="56"/>
      <c r="F26" s="56"/>
      <c r="G26" s="56"/>
      <c r="H26" s="56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1"/>
      <c r="BD26" s="16"/>
    </row>
    <row r="27" spans="4:56" ht="18.75" customHeight="1">
      <c r="D27" s="33" t="s">
        <v>11</v>
      </c>
      <c r="E27" s="32"/>
      <c r="F27" s="32"/>
      <c r="G27" s="32"/>
      <c r="H27" s="3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32" t="s">
        <v>22</v>
      </c>
      <c r="X27" s="32"/>
      <c r="Y27" s="32"/>
      <c r="Z27" s="32"/>
      <c r="AA27" s="3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5"/>
    </row>
    <row r="28" spans="4:56" ht="15" customHeight="1">
      <c r="D28" s="40" t="s">
        <v>25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2"/>
      <c r="W28" s="40" t="s">
        <v>26</v>
      </c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2"/>
      <c r="AN28" s="40" t="s">
        <v>29</v>
      </c>
      <c r="AO28" s="41"/>
      <c r="AP28" s="41"/>
      <c r="AQ28" s="41"/>
      <c r="AR28" s="41"/>
      <c r="AS28" s="41"/>
      <c r="AT28" s="41"/>
      <c r="AU28" s="41"/>
      <c r="AV28" s="41"/>
      <c r="AW28" s="41"/>
      <c r="AX28" s="42"/>
    </row>
    <row r="29" spans="4:56" ht="18" customHeight="1">
      <c r="D29" s="144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6"/>
      <c r="W29" s="144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6"/>
      <c r="AN29" s="144"/>
      <c r="AO29" s="145"/>
      <c r="AP29" s="145"/>
      <c r="AQ29" s="145"/>
      <c r="AR29" s="145"/>
      <c r="AS29" s="145"/>
      <c r="AT29" s="145"/>
      <c r="AU29" s="145"/>
      <c r="AV29" s="145"/>
      <c r="AW29" s="145"/>
      <c r="AX29" s="146"/>
    </row>
    <row r="30" spans="4:56" ht="15" customHeight="1">
      <c r="D30" s="36" t="s">
        <v>27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86"/>
      <c r="W30" s="40" t="s">
        <v>28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2"/>
    </row>
    <row r="31" spans="4:56" ht="12" customHeight="1">
      <c r="D31" s="178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80"/>
      <c r="W31" s="184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6"/>
    </row>
    <row r="32" spans="4:56" ht="16.5" customHeight="1">
      <c r="D32" s="181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3"/>
      <c r="W32" s="187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9"/>
    </row>
    <row r="33" spans="53:53" ht="21" customHeight="1"/>
    <row r="34" spans="53:53" ht="21" customHeight="1"/>
    <row r="35" spans="53:53" ht="15" customHeight="1"/>
    <row r="36" spans="53:53" ht="15" customHeight="1"/>
    <row r="37" spans="53:53" ht="40.5" customHeight="1">
      <c r="BA37" s="9"/>
    </row>
    <row r="38" spans="53:53" ht="19.5" customHeight="1"/>
    <row r="39" spans="53:53" ht="10.5" customHeight="1"/>
    <row r="40" spans="53:53" ht="10.5" customHeight="1"/>
    <row r="41" spans="53:53" ht="10.5" customHeight="1"/>
    <row r="42" spans="53:53" ht="10.5" customHeight="1"/>
    <row r="43" spans="53:53" ht="10.5" customHeight="1"/>
    <row r="44" spans="53:53" ht="10.5" customHeight="1"/>
    <row r="45" spans="53:53" ht="10.5" customHeight="1"/>
    <row r="46" spans="53:53" ht="10.5" customHeight="1"/>
    <row r="47" spans="53:53" ht="10.5" customHeight="1"/>
    <row r="48" spans="53:53" ht="10.5" customHeight="1"/>
    <row r="49" spans="1:52" ht="10.5" customHeight="1"/>
    <row r="50" spans="1:52" ht="10.5" customHeight="1"/>
    <row r="51" spans="1:52" ht="10.5" customHeight="1"/>
    <row r="52" spans="1:52" ht="10.5" customHeight="1"/>
    <row r="53" spans="1:52" ht="10.5" customHeight="1">
      <c r="AD53" s="8"/>
      <c r="AN53" s="3"/>
      <c r="AX53" s="3"/>
      <c r="AY53" s="3"/>
    </row>
    <row r="54" spans="1:52" ht="17.25" customHeight="1">
      <c r="AD54" s="8"/>
      <c r="AP54" s="44">
        <v>45200</v>
      </c>
      <c r="AQ54" s="44"/>
      <c r="AR54" s="44"/>
      <c r="AS54" s="44"/>
      <c r="AT54" s="44"/>
      <c r="AU54" s="44"/>
      <c r="AV54" s="44"/>
      <c r="AW54" s="44"/>
      <c r="AX54" s="44"/>
      <c r="AY54" s="44"/>
    </row>
    <row r="57" spans="1:52" ht="18" customHeight="1">
      <c r="A57" s="43" t="s">
        <v>92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</row>
    <row r="58" spans="1:52" ht="18" customHeight="1">
      <c r="AX58" s="11"/>
    </row>
    <row r="59" spans="1:52" ht="18" customHeight="1">
      <c r="D59" s="6" t="s">
        <v>6</v>
      </c>
    </row>
    <row r="60" spans="1:52" ht="18" customHeight="1">
      <c r="AJ60" s="32" t="s">
        <v>18</v>
      </c>
      <c r="AK60" s="32"/>
      <c r="AL60" s="32"/>
      <c r="AM60" s="32"/>
      <c r="AN60" s="32"/>
      <c r="AO60" s="140">
        <f>AO5</f>
        <v>0</v>
      </c>
      <c r="AP60" s="140"/>
      <c r="AQ60" s="140"/>
      <c r="AR60" s="140"/>
      <c r="AS60" s="140"/>
      <c r="AT60" s="140"/>
      <c r="AU60" s="140"/>
      <c r="AV60" s="140"/>
      <c r="AW60" s="140"/>
      <c r="AX60" s="140"/>
    </row>
    <row r="61" spans="1:52" ht="9" customHeight="1" thickBot="1"/>
    <row r="62" spans="1:52" ht="20.25" customHeight="1" thickBot="1">
      <c r="D62" s="137" t="s">
        <v>64</v>
      </c>
      <c r="E62" s="138"/>
      <c r="F62" s="138"/>
      <c r="G62" s="138"/>
      <c r="H62" s="138"/>
      <c r="I62" s="138"/>
      <c r="J62" s="138"/>
      <c r="K62" s="139"/>
      <c r="L62" s="134">
        <f>L7</f>
        <v>0</v>
      </c>
      <c r="M62" s="135"/>
      <c r="N62" s="135"/>
      <c r="O62" s="135"/>
      <c r="P62" s="135"/>
      <c r="Q62" s="135"/>
      <c r="R62" s="135"/>
      <c r="S62" s="135"/>
      <c r="T62" s="135"/>
      <c r="U62" s="135"/>
      <c r="V62" s="136"/>
      <c r="AA62" s="40" t="s">
        <v>68</v>
      </c>
      <c r="AB62" s="41"/>
      <c r="AC62" s="41"/>
      <c r="AD62" s="41"/>
      <c r="AE62" s="41"/>
      <c r="AF62" s="42"/>
      <c r="AG62" s="133">
        <f>AG7</f>
        <v>0</v>
      </c>
      <c r="AH62" s="131"/>
      <c r="AI62" s="131"/>
      <c r="AJ62" s="131"/>
      <c r="AK62" s="131"/>
      <c r="AL62" s="131"/>
      <c r="AM62" s="131"/>
      <c r="AN62" s="131"/>
      <c r="AO62" s="41" t="s">
        <v>67</v>
      </c>
      <c r="AP62" s="41"/>
      <c r="AQ62" s="131">
        <f>AQ7</f>
        <v>0</v>
      </c>
      <c r="AR62" s="131"/>
      <c r="AS62" s="131"/>
      <c r="AT62" s="131"/>
      <c r="AU62" s="131"/>
      <c r="AV62" s="131"/>
      <c r="AW62" s="131"/>
      <c r="AX62" s="132"/>
    </row>
    <row r="63" spans="1:52" ht="9" customHeight="1"/>
    <row r="64" spans="1:52" ht="20.25" customHeight="1">
      <c r="D64" s="40" t="s">
        <v>97</v>
      </c>
      <c r="E64" s="41"/>
      <c r="F64" s="41"/>
      <c r="G64" s="41"/>
      <c r="H64" s="41"/>
      <c r="I64" s="41"/>
      <c r="J64" s="41"/>
      <c r="K64" s="42"/>
      <c r="L64" s="128">
        <f>L9</f>
        <v>0</v>
      </c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30"/>
      <c r="AA64" s="40" t="s">
        <v>98</v>
      </c>
      <c r="AB64" s="41"/>
      <c r="AC64" s="41"/>
      <c r="AD64" s="41"/>
      <c r="AE64" s="41"/>
      <c r="AF64" s="41"/>
      <c r="AG64" s="41"/>
      <c r="AH64" s="42"/>
      <c r="AI64" s="103">
        <f>AI9</f>
        <v>0</v>
      </c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5"/>
    </row>
    <row r="65" spans="4:62" ht="20.25" customHeight="1">
      <c r="D65" s="40" t="s">
        <v>19</v>
      </c>
      <c r="E65" s="41"/>
      <c r="F65" s="41"/>
      <c r="G65" s="41"/>
      <c r="H65" s="41"/>
      <c r="I65" s="41"/>
      <c r="J65" s="41"/>
      <c r="K65" s="42"/>
      <c r="L65" s="125">
        <f>L10</f>
        <v>0</v>
      </c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7"/>
      <c r="AP65" s="76" t="s">
        <v>81</v>
      </c>
      <c r="AQ65" s="61"/>
      <c r="AR65" s="62"/>
      <c r="AS65" s="123">
        <f>AS10</f>
        <v>0</v>
      </c>
      <c r="AT65" s="104"/>
      <c r="AU65" s="124"/>
      <c r="AV65" s="15" t="s">
        <v>30</v>
      </c>
      <c r="AW65" s="121">
        <f>AW10</f>
        <v>0</v>
      </c>
      <c r="AX65" s="122"/>
    </row>
    <row r="66" spans="4:62" ht="9" customHeight="1"/>
    <row r="67" spans="4:62" ht="18.75" customHeight="1">
      <c r="D67" s="50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2"/>
      <c r="R67" s="48" t="s">
        <v>2</v>
      </c>
      <c r="S67" s="48"/>
      <c r="T67" s="48"/>
      <c r="U67" s="48"/>
      <c r="V67" s="48"/>
      <c r="W67" s="48"/>
      <c r="X67" s="48"/>
      <c r="Y67" s="48"/>
      <c r="Z67" s="48"/>
      <c r="AA67" s="48"/>
      <c r="AB67" s="48" t="s">
        <v>84</v>
      </c>
      <c r="AC67" s="48"/>
      <c r="AD67" s="48"/>
      <c r="AE67" s="48"/>
      <c r="AF67" s="48"/>
      <c r="AG67" s="48"/>
      <c r="AH67" s="48"/>
      <c r="AI67" s="48"/>
      <c r="AJ67" s="48"/>
      <c r="AK67" s="48"/>
      <c r="AL67" s="49" t="s">
        <v>5</v>
      </c>
      <c r="AM67" s="49"/>
      <c r="AN67" s="49"/>
      <c r="AO67" s="48" t="s">
        <v>3</v>
      </c>
      <c r="AP67" s="48"/>
      <c r="AQ67" s="48"/>
      <c r="AR67" s="48"/>
      <c r="AS67" s="48"/>
      <c r="AT67" s="48"/>
      <c r="AU67" s="48"/>
      <c r="AV67" s="48"/>
      <c r="AW67" s="48"/>
      <c r="AX67" s="48"/>
    </row>
    <row r="68" spans="4:62" ht="18.75" customHeight="1">
      <c r="D68" s="45" t="s">
        <v>0</v>
      </c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7"/>
      <c r="R68" s="28">
        <f>R13</f>
        <v>0</v>
      </c>
      <c r="S68" s="28"/>
      <c r="T68" s="28"/>
      <c r="U68" s="28"/>
      <c r="V68" s="28"/>
      <c r="W68" s="28"/>
      <c r="X68" s="28"/>
      <c r="Y68" s="28"/>
      <c r="Z68" s="28"/>
      <c r="AA68" s="28"/>
      <c r="AB68" s="28">
        <f>AB13</f>
        <v>0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7">
        <f>AL13</f>
        <v>0</v>
      </c>
      <c r="AM68" s="27"/>
      <c r="AN68" s="27"/>
      <c r="AO68" s="28">
        <f>AO13</f>
        <v>0</v>
      </c>
      <c r="AP68" s="28"/>
      <c r="AQ68" s="28"/>
      <c r="AR68" s="28"/>
      <c r="AS68" s="28"/>
      <c r="AT68" s="28"/>
      <c r="AU68" s="28"/>
      <c r="AV68" s="28"/>
      <c r="AW68" s="28"/>
      <c r="AX68" s="28"/>
    </row>
    <row r="69" spans="4:62" ht="18.75" customHeight="1">
      <c r="D69" s="45" t="s">
        <v>1</v>
      </c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29">
        <f>O14</f>
        <v>0</v>
      </c>
      <c r="P69" s="29"/>
      <c r="Q69" s="30"/>
      <c r="R69" s="28">
        <f t="shared" ref="R69:R75" si="0">R14</f>
        <v>0</v>
      </c>
      <c r="S69" s="28"/>
      <c r="T69" s="28"/>
      <c r="U69" s="28"/>
      <c r="V69" s="28"/>
      <c r="W69" s="28"/>
      <c r="X69" s="28"/>
      <c r="Y69" s="28"/>
      <c r="Z69" s="28"/>
      <c r="AA69" s="28"/>
      <c r="AB69" s="28">
        <f t="shared" ref="AB69:AB75" si="1">AB14</f>
        <v>0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7">
        <f t="shared" ref="AL69:AL75" si="2">AL14</f>
        <v>0</v>
      </c>
      <c r="AM69" s="27"/>
      <c r="AN69" s="27"/>
      <c r="AO69" s="28">
        <f t="shared" ref="AO69:AO75" si="3">AO14</f>
        <v>0</v>
      </c>
      <c r="AP69" s="28"/>
      <c r="AQ69" s="28"/>
      <c r="AR69" s="28"/>
      <c r="AS69" s="28"/>
      <c r="AT69" s="28"/>
      <c r="AU69" s="28"/>
      <c r="AV69" s="28"/>
      <c r="AW69" s="28"/>
      <c r="AX69" s="28"/>
    </row>
    <row r="70" spans="4:62" ht="18.75" customHeight="1">
      <c r="D70" s="1" t="s">
        <v>4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9">
        <f>O15</f>
        <v>0</v>
      </c>
      <c r="P70" s="29"/>
      <c r="Q70" s="30"/>
      <c r="R70" s="28">
        <f t="shared" si="0"/>
        <v>0</v>
      </c>
      <c r="S70" s="28"/>
      <c r="T70" s="28"/>
      <c r="U70" s="28"/>
      <c r="V70" s="28"/>
      <c r="W70" s="28"/>
      <c r="X70" s="28"/>
      <c r="Y70" s="28"/>
      <c r="Z70" s="28"/>
      <c r="AA70" s="28"/>
      <c r="AB70" s="28">
        <f t="shared" si="1"/>
        <v>0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7">
        <f t="shared" si="2"/>
        <v>0</v>
      </c>
      <c r="AM70" s="27"/>
      <c r="AN70" s="27"/>
      <c r="AO70" s="28">
        <f t="shared" si="3"/>
        <v>0</v>
      </c>
      <c r="AP70" s="28"/>
      <c r="AQ70" s="28"/>
      <c r="AR70" s="28"/>
      <c r="AS70" s="28"/>
      <c r="AT70" s="28"/>
      <c r="AU70" s="28"/>
      <c r="AV70" s="28"/>
      <c r="AW70" s="28"/>
      <c r="AX70" s="28"/>
    </row>
    <row r="71" spans="4:62" ht="18.75" customHeight="1">
      <c r="D71" s="45" t="s">
        <v>20</v>
      </c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7"/>
      <c r="R71" s="28">
        <f t="shared" si="0"/>
        <v>0</v>
      </c>
      <c r="S71" s="28"/>
      <c r="T71" s="28"/>
      <c r="U71" s="28"/>
      <c r="V71" s="28"/>
      <c r="W71" s="28"/>
      <c r="X71" s="28"/>
      <c r="Y71" s="28"/>
      <c r="Z71" s="28"/>
      <c r="AA71" s="28"/>
      <c r="AB71" s="28">
        <f t="shared" si="1"/>
        <v>0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7">
        <f t="shared" si="2"/>
        <v>0</v>
      </c>
      <c r="AM71" s="27"/>
      <c r="AN71" s="27"/>
      <c r="AO71" s="28">
        <f t="shared" si="3"/>
        <v>0</v>
      </c>
      <c r="AP71" s="28"/>
      <c r="AQ71" s="28"/>
      <c r="AR71" s="28"/>
      <c r="AS71" s="28"/>
      <c r="AT71" s="28"/>
      <c r="AU71" s="28"/>
      <c r="AV71" s="28"/>
      <c r="AW71" s="28"/>
      <c r="AX71" s="28"/>
      <c r="BJ71" s="10"/>
    </row>
    <row r="72" spans="4:62" ht="18.75" customHeight="1">
      <c r="D72" s="45" t="s">
        <v>88</v>
      </c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7"/>
      <c r="R72" s="28">
        <f t="shared" si="0"/>
        <v>0</v>
      </c>
      <c r="S72" s="28"/>
      <c r="T72" s="28"/>
      <c r="U72" s="28"/>
      <c r="V72" s="28"/>
      <c r="W72" s="28"/>
      <c r="X72" s="28"/>
      <c r="Y72" s="28"/>
      <c r="Z72" s="28"/>
      <c r="AA72" s="28"/>
      <c r="AB72" s="28">
        <f t="shared" si="1"/>
        <v>0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7">
        <f t="shared" si="2"/>
        <v>0</v>
      </c>
      <c r="AM72" s="27"/>
      <c r="AN72" s="27"/>
      <c r="AO72" s="28">
        <f t="shared" si="3"/>
        <v>0</v>
      </c>
      <c r="AP72" s="28"/>
      <c r="AQ72" s="28"/>
      <c r="AR72" s="28"/>
      <c r="AS72" s="28"/>
      <c r="AT72" s="28"/>
      <c r="AU72" s="28"/>
      <c r="AV72" s="28"/>
      <c r="AW72" s="28"/>
      <c r="AX72" s="28"/>
    </row>
    <row r="73" spans="4:62" ht="18.75" customHeight="1">
      <c r="D73" s="45" t="s">
        <v>69</v>
      </c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7"/>
      <c r="R73" s="28">
        <f t="shared" si="0"/>
        <v>0</v>
      </c>
      <c r="S73" s="28"/>
      <c r="T73" s="28"/>
      <c r="U73" s="28"/>
      <c r="V73" s="28"/>
      <c r="W73" s="28"/>
      <c r="X73" s="28"/>
      <c r="Y73" s="28"/>
      <c r="Z73" s="28"/>
      <c r="AA73" s="28"/>
      <c r="AB73" s="28">
        <f t="shared" si="1"/>
        <v>0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7">
        <f t="shared" si="2"/>
        <v>0</v>
      </c>
      <c r="AM73" s="27"/>
      <c r="AN73" s="27"/>
      <c r="AO73" s="28">
        <f t="shared" si="3"/>
        <v>0</v>
      </c>
      <c r="AP73" s="28"/>
      <c r="AQ73" s="28"/>
      <c r="AR73" s="28"/>
      <c r="AS73" s="28"/>
      <c r="AT73" s="28"/>
      <c r="AU73" s="28"/>
      <c r="AV73" s="28"/>
      <c r="AW73" s="28"/>
      <c r="AX73" s="28"/>
    </row>
    <row r="74" spans="4:62" ht="18.75" customHeight="1">
      <c r="D74" s="45" t="s">
        <v>89</v>
      </c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7"/>
      <c r="R74" s="28">
        <f t="shared" si="0"/>
        <v>0</v>
      </c>
      <c r="S74" s="28"/>
      <c r="T74" s="28"/>
      <c r="U74" s="28"/>
      <c r="V74" s="28"/>
      <c r="W74" s="28"/>
      <c r="X74" s="28"/>
      <c r="Y74" s="28"/>
      <c r="Z74" s="28"/>
      <c r="AA74" s="28"/>
      <c r="AB74" s="28">
        <f t="shared" si="1"/>
        <v>0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7">
        <f t="shared" si="2"/>
        <v>0</v>
      </c>
      <c r="AM74" s="27"/>
      <c r="AN74" s="27"/>
      <c r="AO74" s="28">
        <f t="shared" si="3"/>
        <v>0</v>
      </c>
      <c r="AP74" s="28"/>
      <c r="AQ74" s="28"/>
      <c r="AR74" s="28"/>
      <c r="AS74" s="28"/>
      <c r="AT74" s="28"/>
      <c r="AU74" s="28"/>
      <c r="AV74" s="28"/>
      <c r="AW74" s="28"/>
      <c r="AX74" s="28"/>
    </row>
    <row r="75" spans="4:62" ht="18.75" customHeight="1">
      <c r="D75" s="45" t="s">
        <v>87</v>
      </c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7"/>
      <c r="R75" s="28">
        <f t="shared" si="0"/>
        <v>0</v>
      </c>
      <c r="S75" s="28"/>
      <c r="T75" s="28"/>
      <c r="U75" s="28"/>
      <c r="V75" s="28"/>
      <c r="W75" s="28"/>
      <c r="X75" s="28"/>
      <c r="Y75" s="28"/>
      <c r="Z75" s="28"/>
      <c r="AA75" s="28"/>
      <c r="AB75" s="28">
        <f t="shared" si="1"/>
        <v>0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7">
        <f t="shared" si="2"/>
        <v>0</v>
      </c>
      <c r="AM75" s="27"/>
      <c r="AN75" s="27"/>
      <c r="AO75" s="28">
        <f t="shared" si="3"/>
        <v>0</v>
      </c>
      <c r="AP75" s="28"/>
      <c r="AQ75" s="28"/>
      <c r="AR75" s="28"/>
      <c r="AS75" s="28"/>
      <c r="AT75" s="28"/>
      <c r="AU75" s="28"/>
      <c r="AV75" s="28"/>
      <c r="AW75" s="28"/>
      <c r="AX75" s="28"/>
    </row>
    <row r="76" spans="4:62" ht="9" customHeight="1"/>
    <row r="77" spans="4:62" ht="18.75" customHeight="1">
      <c r="D77" s="40" t="s">
        <v>7</v>
      </c>
      <c r="E77" s="41"/>
      <c r="F77" s="41"/>
      <c r="G77" s="41"/>
      <c r="H77" s="41"/>
      <c r="I77" s="41"/>
      <c r="J77" s="41"/>
      <c r="K77" s="42"/>
      <c r="L77" s="37">
        <f>L22</f>
        <v>0</v>
      </c>
      <c r="M77" s="38"/>
      <c r="N77" s="38"/>
      <c r="O77" s="38"/>
      <c r="P77" s="38"/>
      <c r="Q77" s="38"/>
      <c r="R77" s="38"/>
      <c r="S77" s="38"/>
      <c r="T77" s="38"/>
      <c r="U77" s="38"/>
      <c r="V77" s="39"/>
    </row>
    <row r="78" spans="4:62" ht="18.75" customHeight="1">
      <c r="D78" s="40" t="s">
        <v>21</v>
      </c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2"/>
      <c r="W78" s="40" t="s">
        <v>24</v>
      </c>
      <c r="X78" s="66"/>
      <c r="Y78" s="63">
        <f>Y23</f>
        <v>0</v>
      </c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5"/>
      <c r="AR78" s="60" t="s">
        <v>82</v>
      </c>
      <c r="AS78" s="61"/>
      <c r="AT78" s="61"/>
      <c r="AU78" s="61"/>
      <c r="AV78" s="62"/>
      <c r="AW78" s="58" t="b">
        <v>0</v>
      </c>
      <c r="AX78" s="59"/>
    </row>
    <row r="79" spans="4:62" ht="18.75" customHeight="1">
      <c r="D79" s="36" t="s">
        <v>8</v>
      </c>
      <c r="E79" s="34"/>
      <c r="F79" s="34"/>
      <c r="G79" s="34"/>
      <c r="H79" s="34"/>
      <c r="I79" s="35">
        <f>I24</f>
        <v>0</v>
      </c>
      <c r="J79" s="35"/>
      <c r="K79" s="35"/>
      <c r="L79" s="34" t="s">
        <v>30</v>
      </c>
      <c r="M79" s="34"/>
      <c r="N79" s="57">
        <f>N24</f>
        <v>0</v>
      </c>
      <c r="O79" s="57"/>
      <c r="P79" s="57"/>
      <c r="Q79" s="5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8"/>
    </row>
    <row r="80" spans="4:62" ht="27" customHeight="1">
      <c r="D80" s="55" t="s">
        <v>9</v>
      </c>
      <c r="E80" s="56"/>
      <c r="F80" s="56"/>
      <c r="G80" s="56"/>
      <c r="H80" s="56"/>
      <c r="I80" s="53">
        <f>I25</f>
        <v>0</v>
      </c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4"/>
    </row>
    <row r="81" spans="3:56" ht="27" customHeight="1">
      <c r="D81" s="55" t="s">
        <v>10</v>
      </c>
      <c r="E81" s="56"/>
      <c r="F81" s="56"/>
      <c r="G81" s="56"/>
      <c r="H81" s="56"/>
      <c r="I81" s="53">
        <f>I26</f>
        <v>0</v>
      </c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4"/>
      <c r="BD81" s="16"/>
    </row>
    <row r="82" spans="3:56" ht="18.75" customHeight="1">
      <c r="D82" s="33" t="s">
        <v>11</v>
      </c>
      <c r="E82" s="32"/>
      <c r="F82" s="32"/>
      <c r="G82" s="32"/>
      <c r="H82" s="32"/>
      <c r="I82" s="31">
        <f>I27</f>
        <v>0</v>
      </c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2" t="s">
        <v>22</v>
      </c>
      <c r="X82" s="32"/>
      <c r="Y82" s="32"/>
      <c r="Z82" s="32"/>
      <c r="AA82" s="32"/>
      <c r="AB82" s="31">
        <f>AB27</f>
        <v>0</v>
      </c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5"/>
    </row>
    <row r="83" spans="3:56" ht="15" customHeight="1">
      <c r="D83" s="40" t="s">
        <v>25</v>
      </c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2"/>
      <c r="W83" s="40" t="s">
        <v>26</v>
      </c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2"/>
      <c r="AN83" s="40" t="s">
        <v>29</v>
      </c>
      <c r="AO83" s="41"/>
      <c r="AP83" s="41"/>
      <c r="AQ83" s="41"/>
      <c r="AR83" s="41"/>
      <c r="AS83" s="41"/>
      <c r="AT83" s="41"/>
      <c r="AU83" s="41"/>
      <c r="AV83" s="41"/>
      <c r="AW83" s="41"/>
      <c r="AX83" s="42"/>
    </row>
    <row r="84" spans="3:56" ht="18" customHeight="1">
      <c r="D84" s="103">
        <f>D29</f>
        <v>0</v>
      </c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5"/>
      <c r="W84" s="103">
        <f>W29</f>
        <v>0</v>
      </c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5"/>
      <c r="AN84" s="103">
        <f>AN29</f>
        <v>0</v>
      </c>
      <c r="AO84" s="104"/>
      <c r="AP84" s="104"/>
      <c r="AQ84" s="104"/>
      <c r="AR84" s="104"/>
      <c r="AS84" s="104"/>
      <c r="AT84" s="104"/>
      <c r="AU84" s="104"/>
      <c r="AV84" s="104"/>
      <c r="AW84" s="104"/>
      <c r="AX84" s="105"/>
    </row>
    <row r="85" spans="3:56" ht="15" customHeight="1">
      <c r="D85" s="36" t="s">
        <v>27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86"/>
      <c r="W85" s="40" t="s">
        <v>28</v>
      </c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2"/>
    </row>
    <row r="86" spans="3:56" ht="12" customHeight="1">
      <c r="D86" s="112">
        <f>D31</f>
        <v>0</v>
      </c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4"/>
      <c r="W86" s="118">
        <f>W31</f>
        <v>0</v>
      </c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20"/>
    </row>
    <row r="87" spans="3:56" ht="16.5" customHeight="1">
      <c r="D87" s="115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7"/>
      <c r="W87" s="109">
        <f>W32</f>
        <v>0</v>
      </c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1"/>
    </row>
    <row r="88" spans="3:56" ht="21" customHeight="1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2"/>
      <c r="AY88" s="12"/>
    </row>
    <row r="89" spans="3:56" ht="21" customHeight="1">
      <c r="D89" s="7" t="s">
        <v>63</v>
      </c>
    </row>
    <row r="90" spans="3:56" ht="15" customHeight="1">
      <c r="D90" s="106" t="s">
        <v>60</v>
      </c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8"/>
      <c r="AB90" s="106" t="s">
        <v>61</v>
      </c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8"/>
      <c r="AN90" s="106" t="s">
        <v>62</v>
      </c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8"/>
    </row>
    <row r="91" spans="3:56" ht="15" customHeight="1">
      <c r="D91" s="102" t="s">
        <v>57</v>
      </c>
      <c r="E91" s="102"/>
      <c r="F91" s="102"/>
      <c r="G91" s="102"/>
      <c r="H91" s="190" t="s">
        <v>58</v>
      </c>
      <c r="I91" s="107"/>
      <c r="J91" s="107"/>
      <c r="K91" s="107"/>
      <c r="L91" s="107"/>
      <c r="M91" s="107"/>
      <c r="N91" s="107"/>
      <c r="O91" s="108"/>
      <c r="P91" s="102" t="s">
        <v>56</v>
      </c>
      <c r="Q91" s="102"/>
      <c r="R91" s="102"/>
      <c r="S91" s="102"/>
      <c r="T91" s="102" t="s">
        <v>55</v>
      </c>
      <c r="U91" s="102"/>
      <c r="V91" s="102"/>
      <c r="W91" s="102"/>
      <c r="X91" s="102" t="s">
        <v>54</v>
      </c>
      <c r="Y91" s="102"/>
      <c r="Z91" s="102"/>
      <c r="AA91" s="102"/>
      <c r="AB91" s="102" t="s">
        <v>56</v>
      </c>
      <c r="AC91" s="102"/>
      <c r="AD91" s="102"/>
      <c r="AE91" s="102"/>
      <c r="AF91" s="102" t="s">
        <v>55</v>
      </c>
      <c r="AG91" s="102"/>
      <c r="AH91" s="102"/>
      <c r="AI91" s="102"/>
      <c r="AJ91" s="102" t="s">
        <v>54</v>
      </c>
      <c r="AK91" s="102"/>
      <c r="AL91" s="102"/>
      <c r="AM91" s="102"/>
      <c r="AN91" s="102" t="s">
        <v>59</v>
      </c>
      <c r="AO91" s="102"/>
      <c r="AP91" s="102"/>
      <c r="AQ91" s="102"/>
      <c r="AR91" s="102"/>
      <c r="AS91" s="102"/>
      <c r="AT91" s="102"/>
      <c r="AU91" s="102"/>
      <c r="AV91" s="102" t="s">
        <v>54</v>
      </c>
      <c r="AW91" s="102"/>
      <c r="AX91" s="102"/>
      <c r="AY91" s="102"/>
    </row>
    <row r="92" spans="3:56" ht="40.5" customHeight="1"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BA92" s="9"/>
    </row>
    <row r="93" spans="3:56" ht="19.5" customHeight="1"/>
    <row r="94" spans="3:56" ht="10.5" customHeight="1">
      <c r="D94" s="36" t="s">
        <v>13</v>
      </c>
      <c r="E94" s="34"/>
      <c r="F94" s="34"/>
      <c r="G94" s="34"/>
      <c r="H94" s="34"/>
      <c r="I94" s="34"/>
      <c r="J94" s="34"/>
      <c r="K94" s="86"/>
      <c r="L94" s="96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8"/>
      <c r="AE94" s="89">
        <v>100010</v>
      </c>
      <c r="AF94" s="89"/>
      <c r="AG94" s="89"/>
      <c r="AH94" s="89"/>
      <c r="AI94" s="3" t="s">
        <v>32</v>
      </c>
      <c r="AJ94" s="3"/>
      <c r="AK94" s="3"/>
      <c r="AL94" s="3"/>
      <c r="AM94" s="3"/>
      <c r="AN94" s="3"/>
      <c r="AO94" s="3"/>
      <c r="AQ94" s="89">
        <v>400408</v>
      </c>
      <c r="AR94" s="89"/>
      <c r="AS94" s="89"/>
      <c r="AT94" s="89"/>
      <c r="AU94" s="3" t="s">
        <v>42</v>
      </c>
      <c r="AV94" s="3"/>
      <c r="AW94" s="3"/>
      <c r="AX94" s="3"/>
      <c r="AY94" s="3"/>
    </row>
    <row r="95" spans="3:56" ht="10.5" customHeight="1">
      <c r="D95" s="33"/>
      <c r="E95" s="32"/>
      <c r="F95" s="32"/>
      <c r="G95" s="32"/>
      <c r="H95" s="32"/>
      <c r="I95" s="32"/>
      <c r="J95" s="32"/>
      <c r="K95" s="88"/>
      <c r="L95" s="99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1"/>
      <c r="AE95" s="89">
        <v>200020</v>
      </c>
      <c r="AF95" s="89"/>
      <c r="AG95" s="89"/>
      <c r="AH95" s="89"/>
      <c r="AI95" s="3" t="s">
        <v>33</v>
      </c>
      <c r="AJ95" s="3"/>
      <c r="AK95" s="3"/>
      <c r="AL95" s="3"/>
      <c r="AM95" s="3"/>
      <c r="AN95" s="3"/>
      <c r="AO95" s="3"/>
      <c r="AQ95" s="89">
        <v>400409</v>
      </c>
      <c r="AR95" s="89"/>
      <c r="AS95" s="89"/>
      <c r="AT95" s="89"/>
      <c r="AU95" s="3" t="s">
        <v>43</v>
      </c>
      <c r="AV95" s="3"/>
      <c r="AW95" s="3"/>
      <c r="AX95" s="3"/>
      <c r="AY95" s="3"/>
    </row>
    <row r="96" spans="3:56" ht="10.5" customHeight="1">
      <c r="D96" s="36" t="s">
        <v>15</v>
      </c>
      <c r="E96" s="34"/>
      <c r="F96" s="34"/>
      <c r="G96" s="34"/>
      <c r="H96" s="34"/>
      <c r="I96" s="34"/>
      <c r="J96" s="34"/>
      <c r="K96" s="86"/>
      <c r="L96" s="90" t="s">
        <v>65</v>
      </c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2"/>
      <c r="AE96" s="89">
        <v>300030</v>
      </c>
      <c r="AF96" s="89"/>
      <c r="AG96" s="89"/>
      <c r="AH96" s="89"/>
      <c r="AI96" s="3" t="s">
        <v>34</v>
      </c>
      <c r="AJ96" s="3"/>
      <c r="AK96" s="3"/>
      <c r="AL96" s="3"/>
      <c r="AM96" s="3"/>
      <c r="AN96" s="3"/>
      <c r="AO96" s="3"/>
      <c r="AQ96" s="89">
        <v>400410</v>
      </c>
      <c r="AR96" s="89"/>
      <c r="AS96" s="89"/>
      <c r="AT96" s="89"/>
      <c r="AU96" s="3" t="s">
        <v>44</v>
      </c>
      <c r="AV96" s="3"/>
      <c r="AW96" s="3"/>
      <c r="AX96" s="3"/>
      <c r="AY96" s="3"/>
    </row>
    <row r="97" spans="1:52" ht="10.5" customHeight="1">
      <c r="D97" s="33"/>
      <c r="E97" s="32"/>
      <c r="F97" s="32"/>
      <c r="G97" s="32"/>
      <c r="H97" s="32"/>
      <c r="I97" s="32"/>
      <c r="J97" s="32"/>
      <c r="K97" s="88"/>
      <c r="L97" s="93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5"/>
      <c r="AE97" s="89">
        <v>400401</v>
      </c>
      <c r="AF97" s="89"/>
      <c r="AG97" s="89"/>
      <c r="AH97" s="89"/>
      <c r="AI97" s="3" t="s">
        <v>35</v>
      </c>
      <c r="AJ97" s="3"/>
      <c r="AK97" s="3"/>
      <c r="AL97" s="3"/>
      <c r="AM97" s="3"/>
      <c r="AN97" s="3"/>
      <c r="AO97" s="3"/>
      <c r="AQ97" s="89">
        <v>400411</v>
      </c>
      <c r="AR97" s="89"/>
      <c r="AS97" s="89"/>
      <c r="AT97" s="89"/>
      <c r="AU97" s="3" t="s">
        <v>45</v>
      </c>
      <c r="AV97" s="3"/>
      <c r="AW97" s="3"/>
      <c r="AX97" s="3"/>
      <c r="AY97" s="3"/>
    </row>
    <row r="98" spans="1:52" ht="10.5" customHeight="1">
      <c r="D98" s="36" t="s">
        <v>96</v>
      </c>
      <c r="E98" s="34"/>
      <c r="F98" s="34"/>
      <c r="G98" s="34"/>
      <c r="H98" s="34"/>
      <c r="I98" s="34"/>
      <c r="J98" s="34"/>
      <c r="K98" s="86"/>
      <c r="L98" s="77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9"/>
      <c r="AE98" s="89">
        <v>400402</v>
      </c>
      <c r="AF98" s="89"/>
      <c r="AG98" s="89"/>
      <c r="AH98" s="89"/>
      <c r="AI98" s="3" t="s">
        <v>36</v>
      </c>
      <c r="AJ98" s="3"/>
      <c r="AK98" s="3"/>
      <c r="AL98" s="3"/>
      <c r="AM98" s="3"/>
      <c r="AN98" s="3"/>
      <c r="AO98" s="3"/>
      <c r="AQ98" s="89">
        <v>400412</v>
      </c>
      <c r="AR98" s="89"/>
      <c r="AS98" s="89"/>
      <c r="AT98" s="89"/>
      <c r="AU98" s="3" t="s">
        <v>46</v>
      </c>
      <c r="AV98" s="3"/>
      <c r="AW98" s="3"/>
      <c r="AX98" s="3"/>
      <c r="AY98" s="3"/>
    </row>
    <row r="99" spans="1:52" ht="10.5" customHeight="1">
      <c r="D99" s="55"/>
      <c r="E99" s="56"/>
      <c r="F99" s="56"/>
      <c r="G99" s="56"/>
      <c r="H99" s="56"/>
      <c r="I99" s="56"/>
      <c r="J99" s="56"/>
      <c r="K99" s="87"/>
      <c r="L99" s="80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2"/>
      <c r="AE99" s="89">
        <v>400403</v>
      </c>
      <c r="AF99" s="89"/>
      <c r="AG99" s="89"/>
      <c r="AH99" s="89"/>
      <c r="AI99" s="3" t="s">
        <v>37</v>
      </c>
      <c r="AJ99" s="3"/>
      <c r="AK99" s="3"/>
      <c r="AL99" s="3"/>
      <c r="AM99" s="3"/>
      <c r="AN99" s="3"/>
      <c r="AO99" s="3"/>
      <c r="AQ99" s="89">
        <v>400413</v>
      </c>
      <c r="AR99" s="89"/>
      <c r="AS99" s="89"/>
      <c r="AT99" s="89"/>
      <c r="AU99" s="3" t="s">
        <v>47</v>
      </c>
      <c r="AV99" s="3"/>
      <c r="AW99" s="3"/>
      <c r="AX99" s="3"/>
      <c r="AY99" s="3"/>
    </row>
    <row r="100" spans="1:52" ht="10.5" customHeight="1">
      <c r="D100" s="55"/>
      <c r="E100" s="56"/>
      <c r="F100" s="56"/>
      <c r="G100" s="56"/>
      <c r="H100" s="56"/>
      <c r="I100" s="56"/>
      <c r="J100" s="56"/>
      <c r="K100" s="87"/>
      <c r="L100" s="80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2"/>
      <c r="AE100" s="89">
        <v>400404</v>
      </c>
      <c r="AF100" s="89"/>
      <c r="AG100" s="89"/>
      <c r="AH100" s="89"/>
      <c r="AI100" s="3" t="s">
        <v>38</v>
      </c>
      <c r="AJ100" s="3"/>
      <c r="AK100" s="3"/>
      <c r="AL100" s="3"/>
      <c r="AM100" s="3"/>
      <c r="AN100" s="3"/>
      <c r="AO100" s="3"/>
      <c r="AQ100" s="89">
        <v>400414</v>
      </c>
      <c r="AR100" s="89"/>
      <c r="AS100" s="89"/>
      <c r="AT100" s="89"/>
      <c r="AU100" s="3" t="s">
        <v>48</v>
      </c>
      <c r="AV100" s="3"/>
      <c r="AW100" s="3"/>
      <c r="AX100" s="3"/>
      <c r="AY100" s="3"/>
    </row>
    <row r="101" spans="1:52" ht="10.5" customHeight="1">
      <c r="D101" s="33"/>
      <c r="E101" s="32"/>
      <c r="F101" s="32"/>
      <c r="G101" s="32"/>
      <c r="H101" s="32"/>
      <c r="I101" s="32"/>
      <c r="J101" s="32"/>
      <c r="K101" s="88"/>
      <c r="L101" s="83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5"/>
      <c r="AE101" s="89">
        <v>400405</v>
      </c>
      <c r="AF101" s="89"/>
      <c r="AG101" s="89"/>
      <c r="AH101" s="89"/>
      <c r="AI101" s="3" t="s">
        <v>39</v>
      </c>
      <c r="AJ101" s="3"/>
      <c r="AK101" s="3"/>
      <c r="AL101" s="3"/>
      <c r="AM101" s="3"/>
      <c r="AN101" s="3"/>
      <c r="AO101" s="3"/>
      <c r="AQ101" s="89">
        <v>400415</v>
      </c>
      <c r="AR101" s="89"/>
      <c r="AS101" s="89"/>
      <c r="AT101" s="89"/>
      <c r="AU101" s="3" t="s">
        <v>49</v>
      </c>
      <c r="AV101" s="3"/>
      <c r="AW101" s="3"/>
      <c r="AX101" s="3"/>
      <c r="AY101" s="3"/>
    </row>
    <row r="102" spans="1:52" ht="10.5" customHeight="1">
      <c r="AE102" s="89">
        <v>400406</v>
      </c>
      <c r="AF102" s="89"/>
      <c r="AG102" s="89"/>
      <c r="AH102" s="89"/>
      <c r="AI102" s="3" t="s">
        <v>40</v>
      </c>
      <c r="AJ102" s="3"/>
      <c r="AK102" s="3"/>
      <c r="AL102" s="3"/>
      <c r="AM102" s="3"/>
      <c r="AN102" s="3"/>
      <c r="AO102" s="3"/>
      <c r="AQ102" s="89">
        <v>400416</v>
      </c>
      <c r="AR102" s="89"/>
      <c r="AS102" s="89"/>
      <c r="AT102" s="89"/>
      <c r="AU102" s="3" t="s">
        <v>50</v>
      </c>
      <c r="AV102" s="3"/>
      <c r="AW102" s="3"/>
      <c r="AX102" s="3"/>
      <c r="AY102" s="3"/>
    </row>
    <row r="103" spans="1:52" ht="10.5" customHeight="1">
      <c r="D103" s="76" t="s">
        <v>70</v>
      </c>
      <c r="E103" s="61"/>
      <c r="F103" s="61"/>
      <c r="G103" s="61"/>
      <c r="H103" s="62"/>
      <c r="I103" s="76" t="s">
        <v>71</v>
      </c>
      <c r="J103" s="61"/>
      <c r="K103" s="61"/>
      <c r="L103" s="61"/>
      <c r="M103" s="62"/>
      <c r="N103" s="76" t="s">
        <v>72</v>
      </c>
      <c r="O103" s="61"/>
      <c r="P103" s="61"/>
      <c r="Q103" s="61"/>
      <c r="R103" s="62"/>
      <c r="AE103" s="89">
        <v>400407</v>
      </c>
      <c r="AF103" s="89"/>
      <c r="AG103" s="89"/>
      <c r="AH103" s="89"/>
      <c r="AI103" s="3" t="s">
        <v>41</v>
      </c>
      <c r="AJ103" s="3"/>
      <c r="AK103" s="3"/>
      <c r="AL103" s="3"/>
      <c r="AM103" s="3"/>
      <c r="AN103" s="3"/>
      <c r="AO103" s="3"/>
      <c r="AQ103" s="89">
        <v>400417</v>
      </c>
      <c r="AR103" s="89"/>
      <c r="AS103" s="89"/>
      <c r="AT103" s="89"/>
      <c r="AU103" s="3" t="s">
        <v>51</v>
      </c>
      <c r="AV103" s="3"/>
      <c r="AW103" s="3"/>
      <c r="AX103" s="3"/>
      <c r="AY103" s="3"/>
    </row>
    <row r="104" spans="1:52" ht="10.5" customHeight="1">
      <c r="D104" s="67" t="s">
        <v>90</v>
      </c>
      <c r="E104" s="68"/>
      <c r="F104" s="68"/>
      <c r="G104" s="68"/>
      <c r="H104" s="69"/>
      <c r="I104" s="67" t="s">
        <v>90</v>
      </c>
      <c r="J104" s="68"/>
      <c r="K104" s="68"/>
      <c r="L104" s="68"/>
      <c r="M104" s="69"/>
      <c r="N104" s="67" t="s">
        <v>90</v>
      </c>
      <c r="O104" s="68"/>
      <c r="P104" s="68"/>
      <c r="Q104" s="68"/>
      <c r="R104" s="69"/>
      <c r="AD104" s="8"/>
      <c r="AM104" s="3"/>
      <c r="AN104" s="3"/>
      <c r="AQ104" s="89">
        <v>400418</v>
      </c>
      <c r="AR104" s="89"/>
      <c r="AS104" s="89"/>
      <c r="AT104" s="89"/>
      <c r="AU104" s="3" t="s">
        <v>52</v>
      </c>
      <c r="AV104" s="3"/>
      <c r="AW104" s="3"/>
      <c r="AX104" s="3"/>
      <c r="AY104" s="3"/>
    </row>
    <row r="105" spans="1:52" ht="10.5" customHeight="1">
      <c r="D105" s="70"/>
      <c r="E105" s="71"/>
      <c r="F105" s="71"/>
      <c r="G105" s="71"/>
      <c r="H105" s="72"/>
      <c r="I105" s="70"/>
      <c r="J105" s="71"/>
      <c r="K105" s="71"/>
      <c r="L105" s="71"/>
      <c r="M105" s="72"/>
      <c r="N105" s="70"/>
      <c r="O105" s="71"/>
      <c r="P105" s="71"/>
      <c r="Q105" s="71"/>
      <c r="R105" s="72"/>
      <c r="AD105" s="8"/>
      <c r="AM105" s="3"/>
      <c r="AN105" s="3"/>
      <c r="AX105" s="3"/>
      <c r="AY105" s="3"/>
    </row>
    <row r="106" spans="1:52" ht="10.5" customHeight="1">
      <c r="D106" s="73"/>
      <c r="E106" s="74"/>
      <c r="F106" s="74"/>
      <c r="G106" s="74"/>
      <c r="H106" s="75"/>
      <c r="I106" s="73"/>
      <c r="J106" s="74"/>
      <c r="K106" s="74"/>
      <c r="L106" s="74"/>
      <c r="M106" s="75"/>
      <c r="N106" s="73"/>
      <c r="O106" s="74"/>
      <c r="P106" s="74"/>
      <c r="Q106" s="74"/>
      <c r="R106" s="75"/>
      <c r="AT106" s="3"/>
      <c r="AU106" s="3"/>
      <c r="AV106" s="3"/>
      <c r="AW106" s="3"/>
      <c r="AX106" s="3"/>
      <c r="AY106" s="3"/>
    </row>
    <row r="107" spans="1:52" ht="10.5" customHeight="1">
      <c r="AX107" s="3"/>
      <c r="AY107" s="3"/>
    </row>
    <row r="108" spans="1:52" ht="10.5" customHeight="1">
      <c r="AD108" s="8"/>
      <c r="AN108" s="3"/>
      <c r="AX108" s="3"/>
      <c r="AY108" s="3"/>
    </row>
    <row r="109" spans="1:52" ht="17.25" customHeight="1">
      <c r="AD109" s="8"/>
      <c r="AP109" s="44">
        <v>45200</v>
      </c>
      <c r="AQ109" s="44"/>
      <c r="AR109" s="44"/>
      <c r="AS109" s="44"/>
      <c r="AT109" s="44"/>
      <c r="AU109" s="44"/>
      <c r="AV109" s="44"/>
      <c r="AW109" s="44"/>
      <c r="AX109" s="44"/>
      <c r="AY109" s="44"/>
    </row>
    <row r="112" spans="1:52" ht="18" customHeight="1">
      <c r="A112" s="43" t="s">
        <v>100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</row>
    <row r="113" spans="4:62" ht="18" customHeight="1">
      <c r="AX113" s="11"/>
    </row>
    <row r="114" spans="4:62" ht="18" customHeight="1">
      <c r="D114" s="6" t="s">
        <v>6</v>
      </c>
    </row>
    <row r="115" spans="4:62" ht="18" customHeight="1">
      <c r="AJ115" s="32" t="s">
        <v>18</v>
      </c>
      <c r="AK115" s="32"/>
      <c r="AL115" s="32"/>
      <c r="AM115" s="32"/>
      <c r="AN115" s="32"/>
      <c r="AO115" s="140">
        <f>AO60</f>
        <v>0</v>
      </c>
      <c r="AP115" s="140"/>
      <c r="AQ115" s="140"/>
      <c r="AR115" s="140"/>
      <c r="AS115" s="140"/>
      <c r="AT115" s="140"/>
      <c r="AU115" s="140"/>
      <c r="AV115" s="140"/>
      <c r="AW115" s="140"/>
      <c r="AX115" s="140"/>
    </row>
    <row r="116" spans="4:62" ht="9" customHeight="1" thickBot="1"/>
    <row r="117" spans="4:62" ht="20.25" customHeight="1" thickBot="1">
      <c r="D117" s="137" t="s">
        <v>64</v>
      </c>
      <c r="E117" s="138"/>
      <c r="F117" s="138"/>
      <c r="G117" s="138"/>
      <c r="H117" s="138"/>
      <c r="I117" s="138"/>
      <c r="J117" s="138"/>
      <c r="K117" s="139"/>
      <c r="L117" s="134">
        <f>L62</f>
        <v>0</v>
      </c>
      <c r="M117" s="135"/>
      <c r="N117" s="135"/>
      <c r="O117" s="135"/>
      <c r="P117" s="135"/>
      <c r="Q117" s="135"/>
      <c r="R117" s="135"/>
      <c r="S117" s="135"/>
      <c r="T117" s="135"/>
      <c r="U117" s="135"/>
      <c r="V117" s="136"/>
      <c r="AA117" s="40" t="s">
        <v>68</v>
      </c>
      <c r="AB117" s="41"/>
      <c r="AC117" s="41"/>
      <c r="AD117" s="41"/>
      <c r="AE117" s="41"/>
      <c r="AF117" s="42"/>
      <c r="AG117" s="133">
        <f>AG62</f>
        <v>0</v>
      </c>
      <c r="AH117" s="131"/>
      <c r="AI117" s="131"/>
      <c r="AJ117" s="131"/>
      <c r="AK117" s="131"/>
      <c r="AL117" s="131"/>
      <c r="AM117" s="131"/>
      <c r="AN117" s="131"/>
      <c r="AO117" s="41" t="s">
        <v>67</v>
      </c>
      <c r="AP117" s="41"/>
      <c r="AQ117" s="131">
        <f>AQ62</f>
        <v>0</v>
      </c>
      <c r="AR117" s="131"/>
      <c r="AS117" s="131"/>
      <c r="AT117" s="131"/>
      <c r="AU117" s="131"/>
      <c r="AV117" s="131"/>
      <c r="AW117" s="131"/>
      <c r="AX117" s="132"/>
    </row>
    <row r="118" spans="4:62" ht="9" customHeight="1"/>
    <row r="119" spans="4:62" ht="20.25" customHeight="1">
      <c r="D119" s="40" t="s">
        <v>97</v>
      </c>
      <c r="E119" s="41"/>
      <c r="F119" s="41"/>
      <c r="G119" s="41"/>
      <c r="H119" s="41"/>
      <c r="I119" s="41"/>
      <c r="J119" s="41"/>
      <c r="K119" s="42"/>
      <c r="L119" s="128">
        <f>L64</f>
        <v>0</v>
      </c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30"/>
      <c r="AA119" s="40" t="s">
        <v>98</v>
      </c>
      <c r="AB119" s="41"/>
      <c r="AC119" s="41"/>
      <c r="AD119" s="41"/>
      <c r="AE119" s="41"/>
      <c r="AF119" s="41"/>
      <c r="AG119" s="41"/>
      <c r="AH119" s="42"/>
      <c r="AI119" s="103">
        <f>AI64</f>
        <v>0</v>
      </c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  <c r="AV119" s="104"/>
      <c r="AW119" s="104"/>
      <c r="AX119" s="105"/>
    </row>
    <row r="120" spans="4:62" ht="20.25" customHeight="1">
      <c r="D120" s="40" t="s">
        <v>19</v>
      </c>
      <c r="E120" s="41"/>
      <c r="F120" s="41"/>
      <c r="G120" s="41"/>
      <c r="H120" s="41"/>
      <c r="I120" s="41"/>
      <c r="J120" s="41"/>
      <c r="K120" s="42"/>
      <c r="L120" s="125">
        <f>L65</f>
        <v>0</v>
      </c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  <c r="AN120" s="126"/>
      <c r="AO120" s="127"/>
      <c r="AP120" s="76" t="s">
        <v>81</v>
      </c>
      <c r="AQ120" s="61"/>
      <c r="AR120" s="62"/>
      <c r="AS120" s="123">
        <f>AS65</f>
        <v>0</v>
      </c>
      <c r="AT120" s="104"/>
      <c r="AU120" s="124"/>
      <c r="AV120" s="15" t="s">
        <v>30</v>
      </c>
      <c r="AW120" s="121">
        <f>AW65</f>
        <v>0</v>
      </c>
      <c r="AX120" s="122"/>
    </row>
    <row r="121" spans="4:62" ht="9" customHeight="1"/>
    <row r="122" spans="4:62" ht="18.75" customHeight="1">
      <c r="D122" s="50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2"/>
      <c r="R122" s="48" t="s">
        <v>2</v>
      </c>
      <c r="S122" s="48"/>
      <c r="T122" s="48"/>
      <c r="U122" s="48"/>
      <c r="V122" s="48"/>
      <c r="W122" s="48"/>
      <c r="X122" s="48"/>
      <c r="Y122" s="48"/>
      <c r="Z122" s="48"/>
      <c r="AA122" s="48"/>
      <c r="AB122" s="48" t="s">
        <v>84</v>
      </c>
      <c r="AC122" s="48"/>
      <c r="AD122" s="48"/>
      <c r="AE122" s="48"/>
      <c r="AF122" s="48"/>
      <c r="AG122" s="48"/>
      <c r="AH122" s="48"/>
      <c r="AI122" s="48"/>
      <c r="AJ122" s="48"/>
      <c r="AK122" s="48"/>
      <c r="AL122" s="49" t="s">
        <v>5</v>
      </c>
      <c r="AM122" s="49"/>
      <c r="AN122" s="49"/>
      <c r="AO122" s="48" t="s">
        <v>3</v>
      </c>
      <c r="AP122" s="48"/>
      <c r="AQ122" s="48"/>
      <c r="AR122" s="48"/>
      <c r="AS122" s="48"/>
      <c r="AT122" s="48"/>
      <c r="AU122" s="48"/>
      <c r="AV122" s="48"/>
      <c r="AW122" s="48"/>
      <c r="AX122" s="48"/>
    </row>
    <row r="123" spans="4:62" ht="18.75" customHeight="1">
      <c r="D123" s="45" t="s">
        <v>0</v>
      </c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7"/>
      <c r="R123" s="28">
        <f>R68</f>
        <v>0</v>
      </c>
      <c r="S123" s="28"/>
      <c r="T123" s="28"/>
      <c r="U123" s="28"/>
      <c r="V123" s="28"/>
      <c r="W123" s="28"/>
      <c r="X123" s="28"/>
      <c r="Y123" s="28"/>
      <c r="Z123" s="28"/>
      <c r="AA123" s="28"/>
      <c r="AB123" s="28">
        <f>AB68</f>
        <v>0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7">
        <f>AL68</f>
        <v>0</v>
      </c>
      <c r="AM123" s="27"/>
      <c r="AN123" s="27"/>
      <c r="AO123" s="28">
        <f>AO68</f>
        <v>0</v>
      </c>
      <c r="AP123" s="28"/>
      <c r="AQ123" s="28"/>
      <c r="AR123" s="28"/>
      <c r="AS123" s="28"/>
      <c r="AT123" s="28"/>
      <c r="AU123" s="28"/>
      <c r="AV123" s="28"/>
      <c r="AW123" s="28"/>
      <c r="AX123" s="28"/>
    </row>
    <row r="124" spans="4:62" ht="18.75" customHeight="1">
      <c r="D124" s="45" t="s">
        <v>1</v>
      </c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29">
        <f>O69</f>
        <v>0</v>
      </c>
      <c r="P124" s="29"/>
      <c r="Q124" s="30"/>
      <c r="R124" s="28">
        <f t="shared" ref="R124:R130" si="4">R69</f>
        <v>0</v>
      </c>
      <c r="S124" s="28"/>
      <c r="T124" s="28"/>
      <c r="U124" s="28"/>
      <c r="V124" s="28"/>
      <c r="W124" s="28"/>
      <c r="X124" s="28"/>
      <c r="Y124" s="28"/>
      <c r="Z124" s="28"/>
      <c r="AA124" s="28"/>
      <c r="AB124" s="28">
        <f t="shared" ref="AB124:AB130" si="5">AB69</f>
        <v>0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7">
        <f t="shared" ref="AL124:AL130" si="6">AL69</f>
        <v>0</v>
      </c>
      <c r="AM124" s="27"/>
      <c r="AN124" s="27"/>
      <c r="AO124" s="28">
        <f t="shared" ref="AO124:AO130" si="7">AO69</f>
        <v>0</v>
      </c>
      <c r="AP124" s="28"/>
      <c r="AQ124" s="28"/>
      <c r="AR124" s="28"/>
      <c r="AS124" s="28"/>
      <c r="AT124" s="28"/>
      <c r="AU124" s="28"/>
      <c r="AV124" s="28"/>
      <c r="AW124" s="28"/>
      <c r="AX124" s="28"/>
    </row>
    <row r="125" spans="4:62" ht="18.75" customHeight="1">
      <c r="D125" s="1" t="s">
        <v>4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9">
        <f>O70</f>
        <v>0</v>
      </c>
      <c r="P125" s="29"/>
      <c r="Q125" s="30"/>
      <c r="R125" s="28">
        <f t="shared" si="4"/>
        <v>0</v>
      </c>
      <c r="S125" s="28"/>
      <c r="T125" s="28"/>
      <c r="U125" s="28"/>
      <c r="V125" s="28"/>
      <c r="W125" s="28"/>
      <c r="X125" s="28"/>
      <c r="Y125" s="28"/>
      <c r="Z125" s="28"/>
      <c r="AA125" s="28"/>
      <c r="AB125" s="28">
        <f t="shared" si="5"/>
        <v>0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7">
        <f t="shared" si="6"/>
        <v>0</v>
      </c>
      <c r="AM125" s="27"/>
      <c r="AN125" s="27"/>
      <c r="AO125" s="28">
        <f t="shared" si="7"/>
        <v>0</v>
      </c>
      <c r="AP125" s="28"/>
      <c r="AQ125" s="28"/>
      <c r="AR125" s="28"/>
      <c r="AS125" s="28"/>
      <c r="AT125" s="28"/>
      <c r="AU125" s="28"/>
      <c r="AV125" s="28"/>
      <c r="AW125" s="28"/>
      <c r="AX125" s="28"/>
    </row>
    <row r="126" spans="4:62" ht="18.75" customHeight="1">
      <c r="D126" s="45" t="s">
        <v>20</v>
      </c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7"/>
      <c r="R126" s="28">
        <f t="shared" si="4"/>
        <v>0</v>
      </c>
      <c r="S126" s="28"/>
      <c r="T126" s="28"/>
      <c r="U126" s="28"/>
      <c r="V126" s="28"/>
      <c r="W126" s="28"/>
      <c r="X126" s="28"/>
      <c r="Y126" s="28"/>
      <c r="Z126" s="28"/>
      <c r="AA126" s="28"/>
      <c r="AB126" s="28">
        <f t="shared" si="5"/>
        <v>0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7">
        <f t="shared" si="6"/>
        <v>0</v>
      </c>
      <c r="AM126" s="27"/>
      <c r="AN126" s="27"/>
      <c r="AO126" s="28">
        <f t="shared" si="7"/>
        <v>0</v>
      </c>
      <c r="AP126" s="28"/>
      <c r="AQ126" s="28"/>
      <c r="AR126" s="28"/>
      <c r="AS126" s="28"/>
      <c r="AT126" s="28"/>
      <c r="AU126" s="28"/>
      <c r="AV126" s="28"/>
      <c r="AW126" s="28"/>
      <c r="AX126" s="28"/>
      <c r="BJ126" s="10"/>
    </row>
    <row r="127" spans="4:62" ht="18.75" customHeight="1">
      <c r="D127" s="45" t="s">
        <v>88</v>
      </c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7"/>
      <c r="R127" s="28">
        <f t="shared" si="4"/>
        <v>0</v>
      </c>
      <c r="S127" s="28"/>
      <c r="T127" s="28"/>
      <c r="U127" s="28"/>
      <c r="V127" s="28"/>
      <c r="W127" s="28"/>
      <c r="X127" s="28"/>
      <c r="Y127" s="28"/>
      <c r="Z127" s="28"/>
      <c r="AA127" s="28"/>
      <c r="AB127" s="28">
        <f t="shared" si="5"/>
        <v>0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7">
        <f t="shared" si="6"/>
        <v>0</v>
      </c>
      <c r="AM127" s="27"/>
      <c r="AN127" s="27"/>
      <c r="AO127" s="28">
        <f t="shared" si="7"/>
        <v>0</v>
      </c>
      <c r="AP127" s="28"/>
      <c r="AQ127" s="28"/>
      <c r="AR127" s="28"/>
      <c r="AS127" s="28"/>
      <c r="AT127" s="28"/>
      <c r="AU127" s="28"/>
      <c r="AV127" s="28"/>
      <c r="AW127" s="28"/>
      <c r="AX127" s="28"/>
    </row>
    <row r="128" spans="4:62" ht="18.75" customHeight="1">
      <c r="D128" s="45" t="s">
        <v>69</v>
      </c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7"/>
      <c r="R128" s="28">
        <f t="shared" si="4"/>
        <v>0</v>
      </c>
      <c r="S128" s="28"/>
      <c r="T128" s="28"/>
      <c r="U128" s="28"/>
      <c r="V128" s="28"/>
      <c r="W128" s="28"/>
      <c r="X128" s="28"/>
      <c r="Y128" s="28"/>
      <c r="Z128" s="28"/>
      <c r="AA128" s="28"/>
      <c r="AB128" s="28">
        <f t="shared" si="5"/>
        <v>0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7">
        <f t="shared" si="6"/>
        <v>0</v>
      </c>
      <c r="AM128" s="27"/>
      <c r="AN128" s="27"/>
      <c r="AO128" s="28">
        <f t="shared" si="7"/>
        <v>0</v>
      </c>
      <c r="AP128" s="28"/>
      <c r="AQ128" s="28"/>
      <c r="AR128" s="28"/>
      <c r="AS128" s="28"/>
      <c r="AT128" s="28"/>
      <c r="AU128" s="28"/>
      <c r="AV128" s="28"/>
      <c r="AW128" s="28"/>
      <c r="AX128" s="28"/>
    </row>
    <row r="129" spans="3:56" ht="18.75" customHeight="1">
      <c r="D129" s="45" t="s">
        <v>89</v>
      </c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7"/>
      <c r="R129" s="28">
        <f t="shared" si="4"/>
        <v>0</v>
      </c>
      <c r="S129" s="28"/>
      <c r="T129" s="28"/>
      <c r="U129" s="28"/>
      <c r="V129" s="28"/>
      <c r="W129" s="28"/>
      <c r="X129" s="28"/>
      <c r="Y129" s="28"/>
      <c r="Z129" s="28"/>
      <c r="AA129" s="28"/>
      <c r="AB129" s="28">
        <f t="shared" si="5"/>
        <v>0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7">
        <f t="shared" si="6"/>
        <v>0</v>
      </c>
      <c r="AM129" s="27"/>
      <c r="AN129" s="27"/>
      <c r="AO129" s="28">
        <f t="shared" si="7"/>
        <v>0</v>
      </c>
      <c r="AP129" s="28"/>
      <c r="AQ129" s="28"/>
      <c r="AR129" s="28"/>
      <c r="AS129" s="28"/>
      <c r="AT129" s="28"/>
      <c r="AU129" s="28"/>
      <c r="AV129" s="28"/>
      <c r="AW129" s="28"/>
      <c r="AX129" s="28"/>
    </row>
    <row r="130" spans="3:56" ht="18.75" customHeight="1">
      <c r="D130" s="45" t="s">
        <v>87</v>
      </c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7"/>
      <c r="R130" s="28">
        <f t="shared" si="4"/>
        <v>0</v>
      </c>
      <c r="S130" s="28"/>
      <c r="T130" s="28"/>
      <c r="U130" s="28"/>
      <c r="V130" s="28"/>
      <c r="W130" s="28"/>
      <c r="X130" s="28"/>
      <c r="Y130" s="28"/>
      <c r="Z130" s="28"/>
      <c r="AA130" s="28"/>
      <c r="AB130" s="28">
        <f t="shared" si="5"/>
        <v>0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7">
        <f t="shared" si="6"/>
        <v>0</v>
      </c>
      <c r="AM130" s="27"/>
      <c r="AN130" s="27"/>
      <c r="AO130" s="28">
        <f t="shared" si="7"/>
        <v>0</v>
      </c>
      <c r="AP130" s="28"/>
      <c r="AQ130" s="28"/>
      <c r="AR130" s="28"/>
      <c r="AS130" s="28"/>
      <c r="AT130" s="28"/>
      <c r="AU130" s="28"/>
      <c r="AV130" s="28"/>
      <c r="AW130" s="28"/>
      <c r="AX130" s="28"/>
    </row>
    <row r="131" spans="3:56" ht="9" customHeight="1"/>
    <row r="132" spans="3:56" ht="18.75" customHeight="1">
      <c r="D132" s="40" t="s">
        <v>7</v>
      </c>
      <c r="E132" s="41"/>
      <c r="F132" s="41"/>
      <c r="G132" s="41"/>
      <c r="H132" s="41"/>
      <c r="I132" s="41"/>
      <c r="J132" s="41"/>
      <c r="K132" s="42"/>
      <c r="L132" s="37">
        <f>L77</f>
        <v>0</v>
      </c>
      <c r="M132" s="38"/>
      <c r="N132" s="38"/>
      <c r="O132" s="38"/>
      <c r="P132" s="38"/>
      <c r="Q132" s="38"/>
      <c r="R132" s="38"/>
      <c r="S132" s="38"/>
      <c r="T132" s="38"/>
      <c r="U132" s="38"/>
      <c r="V132" s="39"/>
    </row>
    <row r="133" spans="3:56" ht="18.75" customHeight="1">
      <c r="D133" s="40" t="s">
        <v>21</v>
      </c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2"/>
      <c r="W133" s="40" t="s">
        <v>24</v>
      </c>
      <c r="X133" s="66"/>
      <c r="Y133" s="63">
        <f>Y78</f>
        <v>0</v>
      </c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5"/>
      <c r="AR133" s="60" t="s">
        <v>82</v>
      </c>
      <c r="AS133" s="61"/>
      <c r="AT133" s="61"/>
      <c r="AU133" s="61"/>
      <c r="AV133" s="62"/>
      <c r="AW133" s="58" t="b">
        <v>1</v>
      </c>
      <c r="AX133" s="59"/>
    </row>
    <row r="134" spans="3:56" ht="18.75" customHeight="1">
      <c r="D134" s="36" t="s">
        <v>8</v>
      </c>
      <c r="E134" s="34"/>
      <c r="F134" s="34"/>
      <c r="G134" s="34"/>
      <c r="H134" s="34"/>
      <c r="I134" s="35">
        <f>I79</f>
        <v>0</v>
      </c>
      <c r="J134" s="35"/>
      <c r="K134" s="35"/>
      <c r="L134" s="34" t="s">
        <v>30</v>
      </c>
      <c r="M134" s="34"/>
      <c r="N134" s="57">
        <f>N79</f>
        <v>0</v>
      </c>
      <c r="O134" s="57"/>
      <c r="P134" s="57"/>
      <c r="Q134" s="5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8"/>
    </row>
    <row r="135" spans="3:56" ht="27" customHeight="1">
      <c r="D135" s="55" t="s">
        <v>9</v>
      </c>
      <c r="E135" s="56"/>
      <c r="F135" s="56"/>
      <c r="G135" s="56"/>
      <c r="H135" s="56"/>
      <c r="I135" s="53">
        <f>I80</f>
        <v>0</v>
      </c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4"/>
    </row>
    <row r="136" spans="3:56" ht="27" customHeight="1">
      <c r="D136" s="55" t="s">
        <v>10</v>
      </c>
      <c r="E136" s="56"/>
      <c r="F136" s="56"/>
      <c r="G136" s="56"/>
      <c r="H136" s="56"/>
      <c r="I136" s="53">
        <f>I81</f>
        <v>0</v>
      </c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4"/>
      <c r="BD136" s="16"/>
    </row>
    <row r="137" spans="3:56" ht="18.75" customHeight="1">
      <c r="D137" s="33" t="s">
        <v>11</v>
      </c>
      <c r="E137" s="32"/>
      <c r="F137" s="32"/>
      <c r="G137" s="32"/>
      <c r="H137" s="32"/>
      <c r="I137" s="31">
        <f>I82</f>
        <v>0</v>
      </c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2" t="s">
        <v>22</v>
      </c>
      <c r="X137" s="32"/>
      <c r="Y137" s="32"/>
      <c r="Z137" s="32"/>
      <c r="AA137" s="32"/>
      <c r="AB137" s="31">
        <f>AB82</f>
        <v>0</v>
      </c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5"/>
    </row>
    <row r="138" spans="3:56" ht="15" customHeight="1">
      <c r="D138" s="40" t="s">
        <v>25</v>
      </c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2"/>
      <c r="W138" s="40" t="s">
        <v>26</v>
      </c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2"/>
      <c r="AN138" s="40" t="s">
        <v>29</v>
      </c>
      <c r="AO138" s="41"/>
      <c r="AP138" s="41"/>
      <c r="AQ138" s="41"/>
      <c r="AR138" s="41"/>
      <c r="AS138" s="41"/>
      <c r="AT138" s="41"/>
      <c r="AU138" s="41"/>
      <c r="AV138" s="41"/>
      <c r="AW138" s="41"/>
      <c r="AX138" s="42"/>
    </row>
    <row r="139" spans="3:56" ht="18" customHeight="1">
      <c r="D139" s="103">
        <f>D84</f>
        <v>0</v>
      </c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5"/>
      <c r="W139" s="103">
        <f>W84</f>
        <v>0</v>
      </c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5"/>
      <c r="AN139" s="103">
        <f>AN84</f>
        <v>0</v>
      </c>
      <c r="AO139" s="104"/>
      <c r="AP139" s="104"/>
      <c r="AQ139" s="104"/>
      <c r="AR139" s="104"/>
      <c r="AS139" s="104"/>
      <c r="AT139" s="104"/>
      <c r="AU139" s="104"/>
      <c r="AV139" s="104"/>
      <c r="AW139" s="104"/>
      <c r="AX139" s="105"/>
    </row>
    <row r="140" spans="3:56" ht="15" customHeight="1">
      <c r="D140" s="36" t="s">
        <v>27</v>
      </c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86"/>
      <c r="W140" s="40" t="s">
        <v>28</v>
      </c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2"/>
    </row>
    <row r="141" spans="3:56" ht="12" customHeight="1">
      <c r="D141" s="112">
        <f>D86</f>
        <v>0</v>
      </c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4"/>
      <c r="W141" s="118">
        <f>W86</f>
        <v>0</v>
      </c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119"/>
      <c r="AU141" s="119"/>
      <c r="AV141" s="119"/>
      <c r="AW141" s="119"/>
      <c r="AX141" s="120"/>
    </row>
    <row r="142" spans="3:56" ht="16.5" customHeight="1">
      <c r="D142" s="115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7"/>
      <c r="W142" s="109">
        <f>W87</f>
        <v>0</v>
      </c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1"/>
    </row>
    <row r="143" spans="3:56" ht="21" customHeight="1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2"/>
      <c r="AY143" s="12"/>
    </row>
    <row r="144" spans="3:56" ht="21" customHeight="1">
      <c r="D144" s="7" t="s">
        <v>63</v>
      </c>
    </row>
    <row r="145" spans="4:53" ht="15" customHeight="1">
      <c r="AN145" s="106" t="s">
        <v>62</v>
      </c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8"/>
    </row>
    <row r="146" spans="4:53" ht="15" customHeight="1">
      <c r="AN146" s="102" t="s">
        <v>59</v>
      </c>
      <c r="AO146" s="102"/>
      <c r="AP146" s="102"/>
      <c r="AQ146" s="102"/>
      <c r="AR146" s="102"/>
      <c r="AS146" s="102"/>
      <c r="AT146" s="102"/>
      <c r="AU146" s="102"/>
      <c r="AV146" s="102" t="s">
        <v>54</v>
      </c>
      <c r="AW146" s="102"/>
      <c r="AX146" s="102"/>
      <c r="AY146" s="102"/>
    </row>
    <row r="147" spans="4:53" ht="40.5" customHeight="1"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BA147" s="9"/>
    </row>
    <row r="148" spans="4:53" ht="19.5" customHeight="1"/>
    <row r="149" spans="4:53" ht="10.5" customHeight="1">
      <c r="D149" s="36" t="s">
        <v>13</v>
      </c>
      <c r="E149" s="34"/>
      <c r="F149" s="34"/>
      <c r="G149" s="34"/>
      <c r="H149" s="34"/>
      <c r="I149" s="34"/>
      <c r="J149" s="34"/>
      <c r="K149" s="86"/>
      <c r="L149" s="96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8"/>
      <c r="AE149" s="89">
        <v>100010</v>
      </c>
      <c r="AF149" s="89"/>
      <c r="AG149" s="89"/>
      <c r="AH149" s="89"/>
      <c r="AI149" s="3" t="s">
        <v>32</v>
      </c>
      <c r="AJ149" s="3"/>
      <c r="AK149" s="3"/>
      <c r="AL149" s="3"/>
      <c r="AM149" s="3"/>
      <c r="AN149" s="3"/>
      <c r="AO149" s="3"/>
      <c r="AQ149" s="89">
        <v>400408</v>
      </c>
      <c r="AR149" s="89"/>
      <c r="AS149" s="89"/>
      <c r="AT149" s="89"/>
      <c r="AU149" s="3" t="s">
        <v>42</v>
      </c>
      <c r="AV149" s="3"/>
      <c r="AW149" s="3"/>
      <c r="AX149" s="3"/>
      <c r="AY149" s="3"/>
    </row>
    <row r="150" spans="4:53" ht="10.5" customHeight="1">
      <c r="D150" s="33"/>
      <c r="E150" s="32"/>
      <c r="F150" s="32"/>
      <c r="G150" s="32"/>
      <c r="H150" s="32"/>
      <c r="I150" s="32"/>
      <c r="J150" s="32"/>
      <c r="K150" s="88"/>
      <c r="L150" s="99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1"/>
      <c r="AE150" s="89">
        <v>200020</v>
      </c>
      <c r="AF150" s="89"/>
      <c r="AG150" s="89"/>
      <c r="AH150" s="89"/>
      <c r="AI150" s="3" t="s">
        <v>33</v>
      </c>
      <c r="AJ150" s="3"/>
      <c r="AK150" s="3"/>
      <c r="AL150" s="3"/>
      <c r="AM150" s="3"/>
      <c r="AN150" s="3"/>
      <c r="AO150" s="3"/>
      <c r="AQ150" s="89">
        <v>400409</v>
      </c>
      <c r="AR150" s="89"/>
      <c r="AS150" s="89"/>
      <c r="AT150" s="89"/>
      <c r="AU150" s="3" t="s">
        <v>43</v>
      </c>
      <c r="AV150" s="3"/>
      <c r="AW150" s="3"/>
      <c r="AX150" s="3"/>
      <c r="AY150" s="3"/>
    </row>
    <row r="151" spans="4:53" ht="10.5" customHeight="1">
      <c r="D151" s="36" t="s">
        <v>15</v>
      </c>
      <c r="E151" s="34"/>
      <c r="F151" s="34"/>
      <c r="G151" s="34"/>
      <c r="H151" s="34"/>
      <c r="I151" s="34"/>
      <c r="J151" s="34"/>
      <c r="K151" s="86"/>
      <c r="L151" s="90" t="s">
        <v>65</v>
      </c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2"/>
      <c r="AE151" s="89">
        <v>300030</v>
      </c>
      <c r="AF151" s="89"/>
      <c r="AG151" s="89"/>
      <c r="AH151" s="89"/>
      <c r="AI151" s="3" t="s">
        <v>34</v>
      </c>
      <c r="AJ151" s="3"/>
      <c r="AK151" s="3"/>
      <c r="AL151" s="3"/>
      <c r="AM151" s="3"/>
      <c r="AN151" s="3"/>
      <c r="AO151" s="3"/>
      <c r="AQ151" s="89">
        <v>400410</v>
      </c>
      <c r="AR151" s="89"/>
      <c r="AS151" s="89"/>
      <c r="AT151" s="89"/>
      <c r="AU151" s="3" t="s">
        <v>44</v>
      </c>
      <c r="AV151" s="3"/>
      <c r="AW151" s="3"/>
      <c r="AX151" s="3"/>
      <c r="AY151" s="3"/>
    </row>
    <row r="152" spans="4:53" ht="10.5" customHeight="1">
      <c r="D152" s="33"/>
      <c r="E152" s="32"/>
      <c r="F152" s="32"/>
      <c r="G152" s="32"/>
      <c r="H152" s="32"/>
      <c r="I152" s="32"/>
      <c r="J152" s="32"/>
      <c r="K152" s="88"/>
      <c r="L152" s="93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5"/>
      <c r="AE152" s="89">
        <v>400401</v>
      </c>
      <c r="AF152" s="89"/>
      <c r="AG152" s="89"/>
      <c r="AH152" s="89"/>
      <c r="AI152" s="3" t="s">
        <v>35</v>
      </c>
      <c r="AJ152" s="3"/>
      <c r="AK152" s="3"/>
      <c r="AL152" s="3"/>
      <c r="AM152" s="3"/>
      <c r="AN152" s="3"/>
      <c r="AO152" s="3"/>
      <c r="AQ152" s="89">
        <v>400411</v>
      </c>
      <c r="AR152" s="89"/>
      <c r="AS152" s="89"/>
      <c r="AT152" s="89"/>
      <c r="AU152" s="3" t="s">
        <v>45</v>
      </c>
      <c r="AV152" s="3"/>
      <c r="AW152" s="3"/>
      <c r="AX152" s="3"/>
      <c r="AY152" s="3"/>
    </row>
    <row r="153" spans="4:53" ht="10.5" customHeight="1">
      <c r="D153" s="36" t="s">
        <v>96</v>
      </c>
      <c r="E153" s="34"/>
      <c r="F153" s="34"/>
      <c r="G153" s="34"/>
      <c r="H153" s="34"/>
      <c r="I153" s="34"/>
      <c r="J153" s="34"/>
      <c r="K153" s="86"/>
      <c r="L153" s="77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9"/>
      <c r="AE153" s="89">
        <v>400402</v>
      </c>
      <c r="AF153" s="89"/>
      <c r="AG153" s="89"/>
      <c r="AH153" s="89"/>
      <c r="AI153" s="3" t="s">
        <v>36</v>
      </c>
      <c r="AJ153" s="3"/>
      <c r="AK153" s="3"/>
      <c r="AL153" s="3"/>
      <c r="AM153" s="3"/>
      <c r="AN153" s="3"/>
      <c r="AO153" s="3"/>
      <c r="AQ153" s="89">
        <v>400412</v>
      </c>
      <c r="AR153" s="89"/>
      <c r="AS153" s="89"/>
      <c r="AT153" s="89"/>
      <c r="AU153" s="3" t="s">
        <v>46</v>
      </c>
      <c r="AV153" s="3"/>
      <c r="AW153" s="3"/>
      <c r="AX153" s="3"/>
      <c r="AY153" s="3"/>
    </row>
    <row r="154" spans="4:53" ht="10.5" customHeight="1">
      <c r="D154" s="55"/>
      <c r="E154" s="56"/>
      <c r="F154" s="56"/>
      <c r="G154" s="56"/>
      <c r="H154" s="56"/>
      <c r="I154" s="56"/>
      <c r="J154" s="56"/>
      <c r="K154" s="87"/>
      <c r="L154" s="80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2"/>
      <c r="AE154" s="89">
        <v>400403</v>
      </c>
      <c r="AF154" s="89"/>
      <c r="AG154" s="89"/>
      <c r="AH154" s="89"/>
      <c r="AI154" s="3" t="s">
        <v>37</v>
      </c>
      <c r="AJ154" s="3"/>
      <c r="AK154" s="3"/>
      <c r="AL154" s="3"/>
      <c r="AM154" s="3"/>
      <c r="AN154" s="3"/>
      <c r="AO154" s="3"/>
      <c r="AQ154" s="89">
        <v>400413</v>
      </c>
      <c r="AR154" s="89"/>
      <c r="AS154" s="89"/>
      <c r="AT154" s="89"/>
      <c r="AU154" s="3" t="s">
        <v>47</v>
      </c>
      <c r="AV154" s="3"/>
      <c r="AW154" s="3"/>
      <c r="AX154" s="3"/>
      <c r="AY154" s="3"/>
    </row>
    <row r="155" spans="4:53" ht="10.5" customHeight="1">
      <c r="D155" s="55"/>
      <c r="E155" s="56"/>
      <c r="F155" s="56"/>
      <c r="G155" s="56"/>
      <c r="H155" s="56"/>
      <c r="I155" s="56"/>
      <c r="J155" s="56"/>
      <c r="K155" s="87"/>
      <c r="L155" s="80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2"/>
      <c r="AE155" s="89">
        <v>400404</v>
      </c>
      <c r="AF155" s="89"/>
      <c r="AG155" s="89"/>
      <c r="AH155" s="89"/>
      <c r="AI155" s="3" t="s">
        <v>38</v>
      </c>
      <c r="AJ155" s="3"/>
      <c r="AK155" s="3"/>
      <c r="AL155" s="3"/>
      <c r="AM155" s="3"/>
      <c r="AN155" s="3"/>
      <c r="AO155" s="3"/>
      <c r="AQ155" s="89">
        <v>400414</v>
      </c>
      <c r="AR155" s="89"/>
      <c r="AS155" s="89"/>
      <c r="AT155" s="89"/>
      <c r="AU155" s="3" t="s">
        <v>48</v>
      </c>
      <c r="AV155" s="3"/>
      <c r="AW155" s="3"/>
      <c r="AX155" s="3"/>
      <c r="AY155" s="3"/>
    </row>
    <row r="156" spans="4:53" ht="10.5" customHeight="1">
      <c r="D156" s="33"/>
      <c r="E156" s="32"/>
      <c r="F156" s="32"/>
      <c r="G156" s="32"/>
      <c r="H156" s="32"/>
      <c r="I156" s="32"/>
      <c r="J156" s="32"/>
      <c r="K156" s="88"/>
      <c r="L156" s="83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5"/>
      <c r="AE156" s="89">
        <v>400405</v>
      </c>
      <c r="AF156" s="89"/>
      <c r="AG156" s="89"/>
      <c r="AH156" s="89"/>
      <c r="AI156" s="3" t="s">
        <v>39</v>
      </c>
      <c r="AJ156" s="3"/>
      <c r="AK156" s="3"/>
      <c r="AL156" s="3"/>
      <c r="AM156" s="3"/>
      <c r="AN156" s="3"/>
      <c r="AO156" s="3"/>
      <c r="AQ156" s="89">
        <v>400415</v>
      </c>
      <c r="AR156" s="89"/>
      <c r="AS156" s="89"/>
      <c r="AT156" s="89"/>
      <c r="AU156" s="3" t="s">
        <v>49</v>
      </c>
      <c r="AV156" s="3"/>
      <c r="AW156" s="3"/>
      <c r="AX156" s="3"/>
      <c r="AY156" s="3"/>
    </row>
    <row r="157" spans="4:53" ht="10.5" customHeight="1">
      <c r="AE157" s="89">
        <v>400406</v>
      </c>
      <c r="AF157" s="89"/>
      <c r="AG157" s="89"/>
      <c r="AH157" s="89"/>
      <c r="AI157" s="3" t="s">
        <v>40</v>
      </c>
      <c r="AJ157" s="3"/>
      <c r="AK157" s="3"/>
      <c r="AL157" s="3"/>
      <c r="AM157" s="3"/>
      <c r="AN157" s="3"/>
      <c r="AO157" s="3"/>
      <c r="AQ157" s="89">
        <v>400416</v>
      </c>
      <c r="AR157" s="89"/>
      <c r="AS157" s="89"/>
      <c r="AT157" s="89"/>
      <c r="AU157" s="3" t="s">
        <v>50</v>
      </c>
      <c r="AV157" s="3"/>
      <c r="AW157" s="3"/>
      <c r="AX157" s="3"/>
      <c r="AY157" s="3"/>
    </row>
    <row r="158" spans="4:53" ht="10.5" customHeight="1">
      <c r="D158" s="76" t="s">
        <v>70</v>
      </c>
      <c r="E158" s="61"/>
      <c r="F158" s="61"/>
      <c r="G158" s="61"/>
      <c r="H158" s="62"/>
      <c r="I158" s="76" t="s">
        <v>71</v>
      </c>
      <c r="J158" s="61"/>
      <c r="K158" s="61"/>
      <c r="L158" s="61"/>
      <c r="M158" s="62"/>
      <c r="N158" s="76" t="s">
        <v>72</v>
      </c>
      <c r="O158" s="61"/>
      <c r="P158" s="61"/>
      <c r="Q158" s="61"/>
      <c r="R158" s="62"/>
      <c r="AE158" s="89">
        <v>400407</v>
      </c>
      <c r="AF158" s="89"/>
      <c r="AG158" s="89"/>
      <c r="AH158" s="89"/>
      <c r="AI158" s="3" t="s">
        <v>41</v>
      </c>
      <c r="AJ158" s="3"/>
      <c r="AK158" s="3"/>
      <c r="AL158" s="3"/>
      <c r="AM158" s="3"/>
      <c r="AN158" s="3"/>
      <c r="AO158" s="3"/>
      <c r="AQ158" s="89">
        <v>400417</v>
      </c>
      <c r="AR158" s="89"/>
      <c r="AS158" s="89"/>
      <c r="AT158" s="89"/>
      <c r="AU158" s="3" t="s">
        <v>51</v>
      </c>
      <c r="AV158" s="3"/>
      <c r="AW158" s="3"/>
      <c r="AX158" s="3"/>
      <c r="AY158" s="3"/>
    </row>
    <row r="159" spans="4:53" ht="10.5" customHeight="1">
      <c r="D159" s="67" t="s">
        <v>90</v>
      </c>
      <c r="E159" s="68"/>
      <c r="F159" s="68"/>
      <c r="G159" s="68"/>
      <c r="H159" s="69"/>
      <c r="I159" s="67" t="s">
        <v>90</v>
      </c>
      <c r="J159" s="68"/>
      <c r="K159" s="68"/>
      <c r="L159" s="68"/>
      <c r="M159" s="69"/>
      <c r="N159" s="67" t="s">
        <v>90</v>
      </c>
      <c r="O159" s="68"/>
      <c r="P159" s="68"/>
      <c r="Q159" s="68"/>
      <c r="R159" s="69"/>
      <c r="AD159" s="8"/>
      <c r="AM159" s="3"/>
      <c r="AN159" s="3"/>
      <c r="AQ159" s="89">
        <v>400418</v>
      </c>
      <c r="AR159" s="89"/>
      <c r="AS159" s="89"/>
      <c r="AT159" s="89"/>
      <c r="AU159" s="3" t="s">
        <v>52</v>
      </c>
      <c r="AV159" s="3"/>
      <c r="AW159" s="3"/>
      <c r="AX159" s="3"/>
      <c r="AY159" s="3"/>
    </row>
    <row r="160" spans="4:53" ht="10.5" customHeight="1">
      <c r="D160" s="70"/>
      <c r="E160" s="71"/>
      <c r="F160" s="71"/>
      <c r="G160" s="71"/>
      <c r="H160" s="72"/>
      <c r="I160" s="70"/>
      <c r="J160" s="71"/>
      <c r="K160" s="71"/>
      <c r="L160" s="71"/>
      <c r="M160" s="72"/>
      <c r="N160" s="70"/>
      <c r="O160" s="71"/>
      <c r="P160" s="71"/>
      <c r="Q160" s="71"/>
      <c r="R160" s="72"/>
      <c r="AD160" s="8"/>
      <c r="AM160" s="3"/>
      <c r="AN160" s="3"/>
      <c r="AX160" s="3"/>
      <c r="AY160" s="3"/>
    </row>
    <row r="161" spans="4:51" ht="10.5" customHeight="1">
      <c r="D161" s="73"/>
      <c r="E161" s="74"/>
      <c r="F161" s="74"/>
      <c r="G161" s="74"/>
      <c r="H161" s="75"/>
      <c r="I161" s="73"/>
      <c r="J161" s="74"/>
      <c r="K161" s="74"/>
      <c r="L161" s="74"/>
      <c r="M161" s="75"/>
      <c r="N161" s="73"/>
      <c r="O161" s="74"/>
      <c r="P161" s="74"/>
      <c r="Q161" s="74"/>
      <c r="R161" s="75"/>
      <c r="AT161" s="3"/>
      <c r="AU161" s="3"/>
      <c r="AV161" s="3"/>
      <c r="AW161" s="3"/>
      <c r="AX161" s="3"/>
      <c r="AY161" s="3"/>
    </row>
    <row r="162" spans="4:51" ht="10.5" customHeight="1">
      <c r="AX162" s="3"/>
      <c r="AY162" s="3"/>
    </row>
    <row r="163" spans="4:51" ht="10.5" customHeight="1">
      <c r="AD163" s="8"/>
      <c r="AN163" s="3"/>
      <c r="AX163" s="3"/>
      <c r="AY163" s="3"/>
    </row>
    <row r="164" spans="4:51" ht="17.25" customHeight="1">
      <c r="AD164" s="8"/>
      <c r="AP164" s="44">
        <v>45200</v>
      </c>
      <c r="AQ164" s="44"/>
      <c r="AR164" s="44"/>
      <c r="AS164" s="44"/>
      <c r="AT164" s="44"/>
      <c r="AU164" s="44"/>
      <c r="AV164" s="44"/>
      <c r="AW164" s="44"/>
      <c r="AX164" s="44"/>
      <c r="AY164" s="44"/>
    </row>
    <row r="166" spans="4:51" ht="10.5" customHeight="1">
      <c r="AD166" s="8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</row>
  </sheetData>
  <sheetProtection algorithmName="SHA-512" hashValue="u1vgVHVVj3VkpoQcxe5KnOmXYr42gJfxtnfSxacDzs59Z4YiCZxcgGuHemB7FnqjG7nNdycO+ryPALMZisCjxQ==" saltValue="KlQpApSz9GI5JrLhlzwx0w==" spinCount="100000" sheet="1" objects="1" scenarios="1" selectLockedCells="1"/>
  <mergeCells count="384">
    <mergeCell ref="AE102:AH102"/>
    <mergeCell ref="AQ102:AT102"/>
    <mergeCell ref="AE103:AH103"/>
    <mergeCell ref="AQ103:AT103"/>
    <mergeCell ref="AQ104:AT104"/>
    <mergeCell ref="D103:H103"/>
    <mergeCell ref="I103:M103"/>
    <mergeCell ref="N103:R103"/>
    <mergeCell ref="D104:H106"/>
    <mergeCell ref="D96:K97"/>
    <mergeCell ref="L96:AA97"/>
    <mergeCell ref="AE96:AH96"/>
    <mergeCell ref="AQ96:AT96"/>
    <mergeCell ref="AE97:AH97"/>
    <mergeCell ref="AQ97:AT97"/>
    <mergeCell ref="AE98:AH98"/>
    <mergeCell ref="AQ98:AT98"/>
    <mergeCell ref="AE99:AH99"/>
    <mergeCell ref="AQ99:AT99"/>
    <mergeCell ref="D98:K101"/>
    <mergeCell ref="L98:AA101"/>
    <mergeCell ref="AE100:AH100"/>
    <mergeCell ref="AQ100:AT100"/>
    <mergeCell ref="AE101:AH101"/>
    <mergeCell ref="AQ101:AT101"/>
    <mergeCell ref="AN92:AQ92"/>
    <mergeCell ref="AR92:AU92"/>
    <mergeCell ref="AV92:AY92"/>
    <mergeCell ref="D94:K95"/>
    <mergeCell ref="L94:AA95"/>
    <mergeCell ref="AE94:AH94"/>
    <mergeCell ref="AQ94:AT94"/>
    <mergeCell ref="AE95:AH95"/>
    <mergeCell ref="AQ95:AT95"/>
    <mergeCell ref="D92:G92"/>
    <mergeCell ref="H92:K92"/>
    <mergeCell ref="L92:O92"/>
    <mergeCell ref="P92:S92"/>
    <mergeCell ref="T92:W92"/>
    <mergeCell ref="X92:AA92"/>
    <mergeCell ref="AB92:AE92"/>
    <mergeCell ref="AF92:AI92"/>
    <mergeCell ref="AJ92:AM92"/>
    <mergeCell ref="D90:AA90"/>
    <mergeCell ref="AB90:AM90"/>
    <mergeCell ref="AN90:AY90"/>
    <mergeCell ref="D91:G91"/>
    <mergeCell ref="H91:O91"/>
    <mergeCell ref="P91:S91"/>
    <mergeCell ref="T91:W91"/>
    <mergeCell ref="X91:AA91"/>
    <mergeCell ref="AB91:AE91"/>
    <mergeCell ref="AF91:AI91"/>
    <mergeCell ref="AJ91:AM91"/>
    <mergeCell ref="AN91:AQ91"/>
    <mergeCell ref="AR91:AU91"/>
    <mergeCell ref="AV91:AY91"/>
    <mergeCell ref="D83:V83"/>
    <mergeCell ref="W83:AM83"/>
    <mergeCell ref="AN83:AX83"/>
    <mergeCell ref="D84:V84"/>
    <mergeCell ref="W84:AM84"/>
    <mergeCell ref="AN84:AX84"/>
    <mergeCell ref="D85:V85"/>
    <mergeCell ref="W85:AX85"/>
    <mergeCell ref="D86:V87"/>
    <mergeCell ref="W86:AX86"/>
    <mergeCell ref="W87:AX87"/>
    <mergeCell ref="D79:H79"/>
    <mergeCell ref="I79:K79"/>
    <mergeCell ref="L79:M79"/>
    <mergeCell ref="N79:Q79"/>
    <mergeCell ref="D80:H80"/>
    <mergeCell ref="I80:AX80"/>
    <mergeCell ref="D81:H81"/>
    <mergeCell ref="I81:AX81"/>
    <mergeCell ref="D82:H82"/>
    <mergeCell ref="I82:V82"/>
    <mergeCell ref="W82:AA82"/>
    <mergeCell ref="AB82:AM82"/>
    <mergeCell ref="D75:Q75"/>
    <mergeCell ref="R75:AA75"/>
    <mergeCell ref="AB75:AK75"/>
    <mergeCell ref="AL75:AN75"/>
    <mergeCell ref="AO75:AX75"/>
    <mergeCell ref="D77:K77"/>
    <mergeCell ref="L77:V77"/>
    <mergeCell ref="D78:V78"/>
    <mergeCell ref="W78:X78"/>
    <mergeCell ref="Y78:AQ78"/>
    <mergeCell ref="AR78:AV78"/>
    <mergeCell ref="AW78:AX78"/>
    <mergeCell ref="D73:Q73"/>
    <mergeCell ref="R73:AA73"/>
    <mergeCell ref="AB73:AK73"/>
    <mergeCell ref="AL73:AN73"/>
    <mergeCell ref="AO73:AX73"/>
    <mergeCell ref="D74:Q74"/>
    <mergeCell ref="R74:AA74"/>
    <mergeCell ref="AB74:AK74"/>
    <mergeCell ref="AL74:AN74"/>
    <mergeCell ref="AO74:AX74"/>
    <mergeCell ref="D71:Q71"/>
    <mergeCell ref="R71:AA71"/>
    <mergeCell ref="AB71:AK71"/>
    <mergeCell ref="AL71:AN71"/>
    <mergeCell ref="AO71:AX71"/>
    <mergeCell ref="D72:Q72"/>
    <mergeCell ref="R72:AA72"/>
    <mergeCell ref="AB72:AK72"/>
    <mergeCell ref="AL72:AN72"/>
    <mergeCell ref="AO72:AX72"/>
    <mergeCell ref="D69:N69"/>
    <mergeCell ref="O69:Q69"/>
    <mergeCell ref="R69:AA69"/>
    <mergeCell ref="AB69:AK69"/>
    <mergeCell ref="AL69:AN69"/>
    <mergeCell ref="AO69:AX69"/>
    <mergeCell ref="O70:Q70"/>
    <mergeCell ref="R70:AA70"/>
    <mergeCell ref="AB70:AK70"/>
    <mergeCell ref="AL70:AN70"/>
    <mergeCell ref="AO70:AX70"/>
    <mergeCell ref="D67:Q67"/>
    <mergeCell ref="R67:AA67"/>
    <mergeCell ref="AB67:AK67"/>
    <mergeCell ref="AL67:AN67"/>
    <mergeCell ref="AO67:AX67"/>
    <mergeCell ref="D68:Q68"/>
    <mergeCell ref="R68:AA68"/>
    <mergeCell ref="AB68:AK68"/>
    <mergeCell ref="AL68:AN68"/>
    <mergeCell ref="AO68:AX68"/>
    <mergeCell ref="D65:K65"/>
    <mergeCell ref="L65:AO65"/>
    <mergeCell ref="AP65:AR65"/>
    <mergeCell ref="AS65:AU65"/>
    <mergeCell ref="AW65:AX65"/>
    <mergeCell ref="AP54:AY54"/>
    <mergeCell ref="A57:AZ57"/>
    <mergeCell ref="AJ60:AN60"/>
    <mergeCell ref="AO60:AX60"/>
    <mergeCell ref="D62:K62"/>
    <mergeCell ref="L62:V62"/>
    <mergeCell ref="AA62:AF62"/>
    <mergeCell ref="AG62:AN62"/>
    <mergeCell ref="AO62:AP62"/>
    <mergeCell ref="AQ62:AX62"/>
    <mergeCell ref="D30:V30"/>
    <mergeCell ref="W30:AX30"/>
    <mergeCell ref="D31:V32"/>
    <mergeCell ref="W31:AX31"/>
    <mergeCell ref="W32:AX32"/>
    <mergeCell ref="D28:V28"/>
    <mergeCell ref="W28:AM28"/>
    <mergeCell ref="AN28:AX28"/>
    <mergeCell ref="D29:V29"/>
    <mergeCell ref="W29:AM29"/>
    <mergeCell ref="AN29:AX29"/>
    <mergeCell ref="D25:H25"/>
    <mergeCell ref="I25:AX25"/>
    <mergeCell ref="D26:H26"/>
    <mergeCell ref="I26:AX26"/>
    <mergeCell ref="D27:H27"/>
    <mergeCell ref="I27:V27"/>
    <mergeCell ref="W27:AA27"/>
    <mergeCell ref="AB27:AM27"/>
    <mergeCell ref="D23:V23"/>
    <mergeCell ref="W23:X23"/>
    <mergeCell ref="Y23:AQ23"/>
    <mergeCell ref="AR23:AV23"/>
    <mergeCell ref="AW23:AX23"/>
    <mergeCell ref="D24:H24"/>
    <mergeCell ref="I24:K24"/>
    <mergeCell ref="L24:M24"/>
    <mergeCell ref="N24:Q24"/>
    <mergeCell ref="D20:Q20"/>
    <mergeCell ref="R20:AA20"/>
    <mergeCell ref="AB20:AK20"/>
    <mergeCell ref="AL20:AN20"/>
    <mergeCell ref="AO20:AX20"/>
    <mergeCell ref="D22:K22"/>
    <mergeCell ref="L22:V22"/>
    <mergeCell ref="D18:Q18"/>
    <mergeCell ref="R18:AA18"/>
    <mergeCell ref="AB18:AK18"/>
    <mergeCell ref="AL18:AN18"/>
    <mergeCell ref="AO18:AX18"/>
    <mergeCell ref="D19:Q19"/>
    <mergeCell ref="R19:AA19"/>
    <mergeCell ref="AB19:AK19"/>
    <mergeCell ref="AL19:AN19"/>
    <mergeCell ref="AO19:AX19"/>
    <mergeCell ref="D16:Q16"/>
    <mergeCell ref="R16:AA16"/>
    <mergeCell ref="AB16:AK16"/>
    <mergeCell ref="AL16:AN16"/>
    <mergeCell ref="AO16:AX16"/>
    <mergeCell ref="D17:Q17"/>
    <mergeCell ref="R17:AA17"/>
    <mergeCell ref="AB17:AK17"/>
    <mergeCell ref="AL17:AN17"/>
    <mergeCell ref="AO17:AX17"/>
    <mergeCell ref="AB12:AK12"/>
    <mergeCell ref="AL12:AN12"/>
    <mergeCell ref="AO12:AX12"/>
    <mergeCell ref="AO14:AX14"/>
    <mergeCell ref="O15:Q15"/>
    <mergeCell ref="R15:AA15"/>
    <mergeCell ref="AB15:AK15"/>
    <mergeCell ref="AL15:AN15"/>
    <mergeCell ref="AO15:AX15"/>
    <mergeCell ref="D13:Q13"/>
    <mergeCell ref="R13:AA13"/>
    <mergeCell ref="AB13:AK13"/>
    <mergeCell ref="AL13:AN13"/>
    <mergeCell ref="AO13:AX13"/>
    <mergeCell ref="D14:N14"/>
    <mergeCell ref="O14:Q14"/>
    <mergeCell ref="R14:AA14"/>
    <mergeCell ref="AB14:AK14"/>
    <mergeCell ref="AL14:AN14"/>
    <mergeCell ref="D9:K9"/>
    <mergeCell ref="L9:Z9"/>
    <mergeCell ref="AA9:AH9"/>
    <mergeCell ref="AI9:AX9"/>
    <mergeCell ref="D64:K64"/>
    <mergeCell ref="L64:Z64"/>
    <mergeCell ref="AA64:AH64"/>
    <mergeCell ref="AI64:AX64"/>
    <mergeCell ref="A2:AZ2"/>
    <mergeCell ref="AJ5:AN5"/>
    <mergeCell ref="AO5:AX5"/>
    <mergeCell ref="D7:K7"/>
    <mergeCell ref="L7:V7"/>
    <mergeCell ref="AA7:AF7"/>
    <mergeCell ref="AG7:AN7"/>
    <mergeCell ref="AO7:AP7"/>
    <mergeCell ref="AQ7:AX7"/>
    <mergeCell ref="D10:K10"/>
    <mergeCell ref="L10:AO10"/>
    <mergeCell ref="AP10:AR10"/>
    <mergeCell ref="AS10:AU10"/>
    <mergeCell ref="AW10:AX10"/>
    <mergeCell ref="D12:Q12"/>
    <mergeCell ref="R12:AA12"/>
    <mergeCell ref="AO124:AX124"/>
    <mergeCell ref="AL124:AN124"/>
    <mergeCell ref="AB124:AK124"/>
    <mergeCell ref="R124:AA124"/>
    <mergeCell ref="O124:Q124"/>
    <mergeCell ref="D124:N124"/>
    <mergeCell ref="I104:M106"/>
    <mergeCell ref="N104:R106"/>
    <mergeCell ref="AW120:AX120"/>
    <mergeCell ref="AS120:AU120"/>
    <mergeCell ref="AP120:AR120"/>
    <mergeCell ref="L120:AO120"/>
    <mergeCell ref="D120:K120"/>
    <mergeCell ref="AI119:AX119"/>
    <mergeCell ref="AA119:AH119"/>
    <mergeCell ref="L119:Z119"/>
    <mergeCell ref="D119:K119"/>
    <mergeCell ref="AQ117:AX117"/>
    <mergeCell ref="AO117:AP117"/>
    <mergeCell ref="AG117:AN117"/>
    <mergeCell ref="AA117:AF117"/>
    <mergeCell ref="L117:V117"/>
    <mergeCell ref="D117:K117"/>
    <mergeCell ref="AO115:AX115"/>
    <mergeCell ref="AO129:AX129"/>
    <mergeCell ref="R130:AA130"/>
    <mergeCell ref="AB130:AK130"/>
    <mergeCell ref="AL130:AN130"/>
    <mergeCell ref="AO130:AX130"/>
    <mergeCell ref="D130:Q130"/>
    <mergeCell ref="D129:Q129"/>
    <mergeCell ref="D127:Q127"/>
    <mergeCell ref="R127:AA127"/>
    <mergeCell ref="AB127:AK127"/>
    <mergeCell ref="AL127:AN127"/>
    <mergeCell ref="AO127:AX127"/>
    <mergeCell ref="D128:Q128"/>
    <mergeCell ref="R128:AA128"/>
    <mergeCell ref="AB128:AK128"/>
    <mergeCell ref="AL128:AN128"/>
    <mergeCell ref="AO128:AX128"/>
    <mergeCell ref="AV147:AY147"/>
    <mergeCell ref="AR147:AU147"/>
    <mergeCell ref="AN147:AQ147"/>
    <mergeCell ref="AV146:AY146"/>
    <mergeCell ref="AN139:AX139"/>
    <mergeCell ref="W139:AM139"/>
    <mergeCell ref="D139:V139"/>
    <mergeCell ref="D138:V138"/>
    <mergeCell ref="AN138:AX138"/>
    <mergeCell ref="W138:AM138"/>
    <mergeCell ref="AR146:AU146"/>
    <mergeCell ref="AN146:AQ146"/>
    <mergeCell ref="AN145:AY145"/>
    <mergeCell ref="W142:AX142"/>
    <mergeCell ref="D141:V142"/>
    <mergeCell ref="W141:AX141"/>
    <mergeCell ref="W140:AX140"/>
    <mergeCell ref="D140:V140"/>
    <mergeCell ref="AE155:AH155"/>
    <mergeCell ref="AQ155:AT155"/>
    <mergeCell ref="AE152:AH152"/>
    <mergeCell ref="L151:AA152"/>
    <mergeCell ref="D151:K152"/>
    <mergeCell ref="AQ151:AT151"/>
    <mergeCell ref="AE151:AH151"/>
    <mergeCell ref="AQ150:AT150"/>
    <mergeCell ref="AE150:AH150"/>
    <mergeCell ref="L149:AA150"/>
    <mergeCell ref="D149:K150"/>
    <mergeCell ref="AQ149:AT149"/>
    <mergeCell ref="AE149:AH149"/>
    <mergeCell ref="AQ152:AT152"/>
    <mergeCell ref="AW133:AX133"/>
    <mergeCell ref="AR133:AV133"/>
    <mergeCell ref="Y133:AQ133"/>
    <mergeCell ref="W133:X133"/>
    <mergeCell ref="D133:V133"/>
    <mergeCell ref="N159:R161"/>
    <mergeCell ref="I159:M161"/>
    <mergeCell ref="D159:H161"/>
    <mergeCell ref="N158:R158"/>
    <mergeCell ref="I158:M158"/>
    <mergeCell ref="D158:H158"/>
    <mergeCell ref="L153:AA156"/>
    <mergeCell ref="D153:K156"/>
    <mergeCell ref="AQ153:AT153"/>
    <mergeCell ref="AE153:AH153"/>
    <mergeCell ref="AE156:AH156"/>
    <mergeCell ref="AQ156:AT156"/>
    <mergeCell ref="AE157:AH157"/>
    <mergeCell ref="AQ157:AT157"/>
    <mergeCell ref="AE158:AH158"/>
    <mergeCell ref="AQ158:AT158"/>
    <mergeCell ref="AQ159:AT159"/>
    <mergeCell ref="AE154:AH154"/>
    <mergeCell ref="AQ154:AT154"/>
    <mergeCell ref="A112:AZ112"/>
    <mergeCell ref="AP109:AY109"/>
    <mergeCell ref="AP164:AY164"/>
    <mergeCell ref="AO123:AX123"/>
    <mergeCell ref="AL123:AN123"/>
    <mergeCell ref="AB123:AK123"/>
    <mergeCell ref="R123:AA123"/>
    <mergeCell ref="D123:Q123"/>
    <mergeCell ref="AO122:AX122"/>
    <mergeCell ref="AL122:AN122"/>
    <mergeCell ref="AB122:AK122"/>
    <mergeCell ref="R122:AA122"/>
    <mergeCell ref="D122:Q122"/>
    <mergeCell ref="AO126:AX126"/>
    <mergeCell ref="AL126:AN126"/>
    <mergeCell ref="AB126:AK126"/>
    <mergeCell ref="R126:AA126"/>
    <mergeCell ref="D126:Q126"/>
    <mergeCell ref="AO125:AX125"/>
    <mergeCell ref="I136:AX136"/>
    <mergeCell ref="D136:H136"/>
    <mergeCell ref="I135:AX135"/>
    <mergeCell ref="D135:H135"/>
    <mergeCell ref="N134:Q134"/>
    <mergeCell ref="AL125:AN125"/>
    <mergeCell ref="AB125:AK125"/>
    <mergeCell ref="R125:AA125"/>
    <mergeCell ref="O125:Q125"/>
    <mergeCell ref="AB137:AM137"/>
    <mergeCell ref="W137:AA137"/>
    <mergeCell ref="I137:V137"/>
    <mergeCell ref="D137:H137"/>
    <mergeCell ref="AJ115:AN115"/>
    <mergeCell ref="L134:M134"/>
    <mergeCell ref="I134:K134"/>
    <mergeCell ref="D134:H134"/>
    <mergeCell ref="L132:V132"/>
    <mergeCell ref="D132:K132"/>
    <mergeCell ref="R129:AA129"/>
    <mergeCell ref="AB129:AK129"/>
    <mergeCell ref="AL129:AN129"/>
  </mergeCells>
  <phoneticPr fontId="2"/>
  <pageMargins left="0.39370078740157483" right="0.39370078740157483" top="0.39370078740157483" bottom="0.19685039370078741" header="0.39370078740157483" footer="0.3937007874015748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22" r:id="rId4" name="Check Box 22">
              <controlPr defaultSize="0" autoFill="0" autoLine="0" autoPict="0">
                <anchor moveWithCells="1">
                  <from>
                    <xdr:col>48</xdr:col>
                    <xdr:colOff>19050</xdr:colOff>
                    <xdr:row>21</xdr:row>
                    <xdr:rowOff>219075</xdr:rowOff>
                  </from>
                  <to>
                    <xdr:col>49</xdr:col>
                    <xdr:colOff>133350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5" name="Check Box 23">
              <controlPr defaultSize="0" autoFill="0" autoLine="0" autoPict="0">
                <anchor moveWithCells="1">
                  <from>
                    <xdr:col>48</xdr:col>
                    <xdr:colOff>19050</xdr:colOff>
                    <xdr:row>21</xdr:row>
                    <xdr:rowOff>219075</xdr:rowOff>
                  </from>
                  <to>
                    <xdr:col>49</xdr:col>
                    <xdr:colOff>133350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28</xdr:col>
                    <xdr:colOff>85725</xdr:colOff>
                    <xdr:row>92</xdr:row>
                    <xdr:rowOff>180975</xdr:rowOff>
                  </from>
                  <to>
                    <xdr:col>30</xdr:col>
                    <xdr:colOff>57150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5" r:id="rId7" name="Check Box 25">
              <controlPr defaultSize="0" autoFill="0" autoLine="0" autoPict="0">
                <anchor moveWithCells="1">
                  <from>
                    <xdr:col>28</xdr:col>
                    <xdr:colOff>85725</xdr:colOff>
                    <xdr:row>93</xdr:row>
                    <xdr:rowOff>66675</xdr:rowOff>
                  </from>
                  <to>
                    <xdr:col>30</xdr:col>
                    <xdr:colOff>57150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Check Box 26">
              <controlPr defaultSize="0" autoFill="0" autoLine="0" autoPict="0">
                <anchor moveWithCells="1">
                  <from>
                    <xdr:col>28</xdr:col>
                    <xdr:colOff>85725</xdr:colOff>
                    <xdr:row>94</xdr:row>
                    <xdr:rowOff>66675</xdr:rowOff>
                  </from>
                  <to>
                    <xdr:col>30</xdr:col>
                    <xdr:colOff>57150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9" name="Check Box 27">
              <controlPr defaultSize="0" autoFill="0" autoLine="0" autoPict="0">
                <anchor moveWithCells="1">
                  <from>
                    <xdr:col>28</xdr:col>
                    <xdr:colOff>85725</xdr:colOff>
                    <xdr:row>95</xdr:row>
                    <xdr:rowOff>66675</xdr:rowOff>
                  </from>
                  <to>
                    <xdr:col>30</xdr:col>
                    <xdr:colOff>57150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10" name="Check Box 28">
              <controlPr defaultSize="0" autoFill="0" autoLine="0" autoPict="0">
                <anchor moveWithCells="1">
                  <from>
                    <xdr:col>28</xdr:col>
                    <xdr:colOff>85725</xdr:colOff>
                    <xdr:row>96</xdr:row>
                    <xdr:rowOff>66675</xdr:rowOff>
                  </from>
                  <to>
                    <xdr:col>30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11" name="Check Box 29">
              <controlPr defaultSize="0" autoFill="0" autoLine="0" autoPict="0">
                <anchor moveWithCells="1">
                  <from>
                    <xdr:col>28</xdr:col>
                    <xdr:colOff>85725</xdr:colOff>
                    <xdr:row>97</xdr:row>
                    <xdr:rowOff>66675</xdr:rowOff>
                  </from>
                  <to>
                    <xdr:col>30</xdr:col>
                    <xdr:colOff>57150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0" r:id="rId12" name="Check Box 30">
              <controlPr defaultSize="0" autoFill="0" autoLine="0" autoPict="0">
                <anchor moveWithCells="1">
                  <from>
                    <xdr:col>28</xdr:col>
                    <xdr:colOff>85725</xdr:colOff>
                    <xdr:row>98</xdr:row>
                    <xdr:rowOff>66675</xdr:rowOff>
                  </from>
                  <to>
                    <xdr:col>30</xdr:col>
                    <xdr:colOff>57150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1" r:id="rId13" name="Check Box 31">
              <controlPr defaultSize="0" autoFill="0" autoLine="0" autoPict="0">
                <anchor moveWithCells="1">
                  <from>
                    <xdr:col>28</xdr:col>
                    <xdr:colOff>85725</xdr:colOff>
                    <xdr:row>99</xdr:row>
                    <xdr:rowOff>66675</xdr:rowOff>
                  </from>
                  <to>
                    <xdr:col>30</xdr:col>
                    <xdr:colOff>57150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2" r:id="rId14" name="Check Box 32">
              <controlPr defaultSize="0" autoFill="0" autoLine="0" autoPict="0">
                <anchor moveWithCells="1">
                  <from>
                    <xdr:col>28</xdr:col>
                    <xdr:colOff>85725</xdr:colOff>
                    <xdr:row>100</xdr:row>
                    <xdr:rowOff>66675</xdr:rowOff>
                  </from>
                  <to>
                    <xdr:col>30</xdr:col>
                    <xdr:colOff>57150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3" r:id="rId15" name="Check Box 33">
              <controlPr defaultSize="0" autoFill="0" autoLine="0" autoPict="0">
                <anchor moveWithCells="1">
                  <from>
                    <xdr:col>28</xdr:col>
                    <xdr:colOff>85725</xdr:colOff>
                    <xdr:row>101</xdr:row>
                    <xdr:rowOff>66675</xdr:rowOff>
                  </from>
                  <to>
                    <xdr:col>30</xdr:col>
                    <xdr:colOff>57150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4" r:id="rId16" name="Check Box 34">
              <controlPr defaultSize="0" autoFill="0" autoLine="0" autoPict="0">
                <anchor moveWithCells="1">
                  <from>
                    <xdr:col>40</xdr:col>
                    <xdr:colOff>85725</xdr:colOff>
                    <xdr:row>92</xdr:row>
                    <xdr:rowOff>180975</xdr:rowOff>
                  </from>
                  <to>
                    <xdr:col>42</xdr:col>
                    <xdr:colOff>57150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5" r:id="rId17" name="Check Box 35">
              <controlPr defaultSize="0" autoFill="0" autoLine="0" autoPict="0">
                <anchor moveWithCells="1">
                  <from>
                    <xdr:col>40</xdr:col>
                    <xdr:colOff>85725</xdr:colOff>
                    <xdr:row>93</xdr:row>
                    <xdr:rowOff>66675</xdr:rowOff>
                  </from>
                  <to>
                    <xdr:col>42</xdr:col>
                    <xdr:colOff>57150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18" name="Check Box 36">
              <controlPr defaultSize="0" autoFill="0" autoLine="0" autoPict="0">
                <anchor moveWithCells="1">
                  <from>
                    <xdr:col>40</xdr:col>
                    <xdr:colOff>85725</xdr:colOff>
                    <xdr:row>94</xdr:row>
                    <xdr:rowOff>66675</xdr:rowOff>
                  </from>
                  <to>
                    <xdr:col>42</xdr:col>
                    <xdr:colOff>57150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7" r:id="rId19" name="Check Box 37">
              <controlPr defaultSize="0" autoFill="0" autoLine="0" autoPict="0">
                <anchor moveWithCells="1">
                  <from>
                    <xdr:col>40</xdr:col>
                    <xdr:colOff>85725</xdr:colOff>
                    <xdr:row>95</xdr:row>
                    <xdr:rowOff>66675</xdr:rowOff>
                  </from>
                  <to>
                    <xdr:col>42</xdr:col>
                    <xdr:colOff>57150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8" r:id="rId20" name="Check Box 38">
              <controlPr defaultSize="0" autoFill="0" autoLine="0" autoPict="0">
                <anchor moveWithCells="1">
                  <from>
                    <xdr:col>40</xdr:col>
                    <xdr:colOff>85725</xdr:colOff>
                    <xdr:row>96</xdr:row>
                    <xdr:rowOff>66675</xdr:rowOff>
                  </from>
                  <to>
                    <xdr:col>42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9" r:id="rId21" name="Check Box 39">
              <controlPr defaultSize="0" autoFill="0" autoLine="0" autoPict="0">
                <anchor moveWithCells="1">
                  <from>
                    <xdr:col>40</xdr:col>
                    <xdr:colOff>85725</xdr:colOff>
                    <xdr:row>97</xdr:row>
                    <xdr:rowOff>66675</xdr:rowOff>
                  </from>
                  <to>
                    <xdr:col>42</xdr:col>
                    <xdr:colOff>57150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0" r:id="rId22" name="Check Box 40">
              <controlPr defaultSize="0" autoFill="0" autoLine="0" autoPict="0">
                <anchor moveWithCells="1">
                  <from>
                    <xdr:col>40</xdr:col>
                    <xdr:colOff>85725</xdr:colOff>
                    <xdr:row>98</xdr:row>
                    <xdr:rowOff>66675</xdr:rowOff>
                  </from>
                  <to>
                    <xdr:col>42</xdr:col>
                    <xdr:colOff>57150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1" r:id="rId23" name="Check Box 41">
              <controlPr defaultSize="0" autoFill="0" autoLine="0" autoPict="0">
                <anchor moveWithCells="1">
                  <from>
                    <xdr:col>40</xdr:col>
                    <xdr:colOff>85725</xdr:colOff>
                    <xdr:row>99</xdr:row>
                    <xdr:rowOff>66675</xdr:rowOff>
                  </from>
                  <to>
                    <xdr:col>42</xdr:col>
                    <xdr:colOff>57150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2" r:id="rId24" name="Check Box 42">
              <controlPr defaultSize="0" autoFill="0" autoLine="0" autoPict="0">
                <anchor moveWithCells="1">
                  <from>
                    <xdr:col>40</xdr:col>
                    <xdr:colOff>85725</xdr:colOff>
                    <xdr:row>100</xdr:row>
                    <xdr:rowOff>66675</xdr:rowOff>
                  </from>
                  <to>
                    <xdr:col>42</xdr:col>
                    <xdr:colOff>57150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3" r:id="rId25" name="Check Box 43">
              <controlPr defaultSize="0" autoFill="0" autoLine="0" autoPict="0">
                <anchor moveWithCells="1">
                  <from>
                    <xdr:col>40</xdr:col>
                    <xdr:colOff>85725</xdr:colOff>
                    <xdr:row>101</xdr:row>
                    <xdr:rowOff>66675</xdr:rowOff>
                  </from>
                  <to>
                    <xdr:col>42</xdr:col>
                    <xdr:colOff>57150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26" name="Check Box 44">
              <controlPr defaultSize="0" autoFill="0" autoLine="0" autoPict="0">
                <anchor moveWithCells="1">
                  <from>
                    <xdr:col>40</xdr:col>
                    <xdr:colOff>85725</xdr:colOff>
                    <xdr:row>102</xdr:row>
                    <xdr:rowOff>66675</xdr:rowOff>
                  </from>
                  <to>
                    <xdr:col>42</xdr:col>
                    <xdr:colOff>57150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27" name="Check Box 47">
              <controlPr defaultSize="0" autoFill="0" autoLine="0" autoPict="0">
                <anchor moveWithCells="1">
                  <from>
                    <xdr:col>48</xdr:col>
                    <xdr:colOff>38100</xdr:colOff>
                    <xdr:row>77</xdr:row>
                    <xdr:rowOff>0</xdr:rowOff>
                  </from>
                  <to>
                    <xdr:col>50</xdr:col>
                    <xdr:colOff>9525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0" r:id="rId28" name="Check Box 70">
              <controlPr defaultSize="0" autoFill="0" autoLine="0" autoPict="0">
                <anchor moveWithCells="1">
                  <from>
                    <xdr:col>28</xdr:col>
                    <xdr:colOff>85725</xdr:colOff>
                    <xdr:row>147</xdr:row>
                    <xdr:rowOff>180975</xdr:rowOff>
                  </from>
                  <to>
                    <xdr:col>30</xdr:col>
                    <xdr:colOff>57150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1" r:id="rId29" name="Check Box 71">
              <controlPr defaultSize="0" autoFill="0" autoLine="0" autoPict="0">
                <anchor moveWithCells="1">
                  <from>
                    <xdr:col>28</xdr:col>
                    <xdr:colOff>85725</xdr:colOff>
                    <xdr:row>148</xdr:row>
                    <xdr:rowOff>66675</xdr:rowOff>
                  </from>
                  <to>
                    <xdr:col>30</xdr:col>
                    <xdr:colOff>57150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2" r:id="rId30" name="Check Box 72">
              <controlPr defaultSize="0" autoFill="0" autoLine="0" autoPict="0">
                <anchor moveWithCells="1">
                  <from>
                    <xdr:col>28</xdr:col>
                    <xdr:colOff>85725</xdr:colOff>
                    <xdr:row>149</xdr:row>
                    <xdr:rowOff>66675</xdr:rowOff>
                  </from>
                  <to>
                    <xdr:col>30</xdr:col>
                    <xdr:colOff>57150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3" r:id="rId31" name="Check Box 73">
              <controlPr defaultSize="0" autoFill="0" autoLine="0" autoPict="0">
                <anchor moveWithCells="1">
                  <from>
                    <xdr:col>28</xdr:col>
                    <xdr:colOff>85725</xdr:colOff>
                    <xdr:row>150</xdr:row>
                    <xdr:rowOff>66675</xdr:rowOff>
                  </from>
                  <to>
                    <xdr:col>30</xdr:col>
                    <xdr:colOff>57150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4" r:id="rId32" name="Check Box 74">
              <controlPr defaultSize="0" autoFill="0" autoLine="0" autoPict="0">
                <anchor moveWithCells="1">
                  <from>
                    <xdr:col>28</xdr:col>
                    <xdr:colOff>85725</xdr:colOff>
                    <xdr:row>151</xdr:row>
                    <xdr:rowOff>66675</xdr:rowOff>
                  </from>
                  <to>
                    <xdr:col>30</xdr:col>
                    <xdr:colOff>57150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5" r:id="rId33" name="Check Box 75">
              <controlPr defaultSize="0" autoFill="0" autoLine="0" autoPict="0">
                <anchor moveWithCells="1">
                  <from>
                    <xdr:col>28</xdr:col>
                    <xdr:colOff>85725</xdr:colOff>
                    <xdr:row>152</xdr:row>
                    <xdr:rowOff>66675</xdr:rowOff>
                  </from>
                  <to>
                    <xdr:col>30</xdr:col>
                    <xdr:colOff>57150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6" r:id="rId34" name="Check Box 76">
              <controlPr defaultSize="0" autoFill="0" autoLine="0" autoPict="0">
                <anchor moveWithCells="1">
                  <from>
                    <xdr:col>28</xdr:col>
                    <xdr:colOff>85725</xdr:colOff>
                    <xdr:row>153</xdr:row>
                    <xdr:rowOff>66675</xdr:rowOff>
                  </from>
                  <to>
                    <xdr:col>30</xdr:col>
                    <xdr:colOff>57150</xdr:colOff>
                    <xdr:row>155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7" r:id="rId35" name="Check Box 77">
              <controlPr defaultSize="0" autoFill="0" autoLine="0" autoPict="0">
                <anchor moveWithCells="1">
                  <from>
                    <xdr:col>28</xdr:col>
                    <xdr:colOff>85725</xdr:colOff>
                    <xdr:row>154</xdr:row>
                    <xdr:rowOff>66675</xdr:rowOff>
                  </from>
                  <to>
                    <xdr:col>30</xdr:col>
                    <xdr:colOff>57150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8" r:id="rId36" name="Check Box 78">
              <controlPr defaultSize="0" autoFill="0" autoLine="0" autoPict="0">
                <anchor moveWithCells="1">
                  <from>
                    <xdr:col>28</xdr:col>
                    <xdr:colOff>85725</xdr:colOff>
                    <xdr:row>155</xdr:row>
                    <xdr:rowOff>66675</xdr:rowOff>
                  </from>
                  <to>
                    <xdr:col>30</xdr:col>
                    <xdr:colOff>57150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9" r:id="rId37" name="Check Box 79">
              <controlPr defaultSize="0" autoFill="0" autoLine="0" autoPict="0">
                <anchor moveWithCells="1">
                  <from>
                    <xdr:col>28</xdr:col>
                    <xdr:colOff>85725</xdr:colOff>
                    <xdr:row>156</xdr:row>
                    <xdr:rowOff>66675</xdr:rowOff>
                  </from>
                  <to>
                    <xdr:col>30</xdr:col>
                    <xdr:colOff>57150</xdr:colOff>
                    <xdr:row>158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0" r:id="rId38" name="Check Box 80">
              <controlPr defaultSize="0" autoFill="0" autoLine="0" autoPict="0">
                <anchor moveWithCells="1">
                  <from>
                    <xdr:col>40</xdr:col>
                    <xdr:colOff>85725</xdr:colOff>
                    <xdr:row>147</xdr:row>
                    <xdr:rowOff>180975</xdr:rowOff>
                  </from>
                  <to>
                    <xdr:col>42</xdr:col>
                    <xdr:colOff>57150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1" r:id="rId39" name="Check Box 81">
              <controlPr defaultSize="0" autoFill="0" autoLine="0" autoPict="0">
                <anchor moveWithCells="1">
                  <from>
                    <xdr:col>40</xdr:col>
                    <xdr:colOff>85725</xdr:colOff>
                    <xdr:row>148</xdr:row>
                    <xdr:rowOff>66675</xdr:rowOff>
                  </from>
                  <to>
                    <xdr:col>42</xdr:col>
                    <xdr:colOff>57150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2" r:id="rId40" name="Check Box 82">
              <controlPr defaultSize="0" autoFill="0" autoLine="0" autoPict="0">
                <anchor moveWithCells="1">
                  <from>
                    <xdr:col>40</xdr:col>
                    <xdr:colOff>85725</xdr:colOff>
                    <xdr:row>149</xdr:row>
                    <xdr:rowOff>66675</xdr:rowOff>
                  </from>
                  <to>
                    <xdr:col>42</xdr:col>
                    <xdr:colOff>57150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3" r:id="rId41" name="Check Box 83">
              <controlPr defaultSize="0" autoFill="0" autoLine="0" autoPict="0">
                <anchor moveWithCells="1">
                  <from>
                    <xdr:col>40</xdr:col>
                    <xdr:colOff>85725</xdr:colOff>
                    <xdr:row>150</xdr:row>
                    <xdr:rowOff>66675</xdr:rowOff>
                  </from>
                  <to>
                    <xdr:col>42</xdr:col>
                    <xdr:colOff>57150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4" r:id="rId42" name="Check Box 84">
              <controlPr defaultSize="0" autoFill="0" autoLine="0" autoPict="0">
                <anchor moveWithCells="1">
                  <from>
                    <xdr:col>40</xdr:col>
                    <xdr:colOff>85725</xdr:colOff>
                    <xdr:row>151</xdr:row>
                    <xdr:rowOff>66675</xdr:rowOff>
                  </from>
                  <to>
                    <xdr:col>42</xdr:col>
                    <xdr:colOff>57150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5" r:id="rId43" name="Check Box 85">
              <controlPr defaultSize="0" autoFill="0" autoLine="0" autoPict="0">
                <anchor moveWithCells="1">
                  <from>
                    <xdr:col>40</xdr:col>
                    <xdr:colOff>85725</xdr:colOff>
                    <xdr:row>152</xdr:row>
                    <xdr:rowOff>66675</xdr:rowOff>
                  </from>
                  <to>
                    <xdr:col>42</xdr:col>
                    <xdr:colOff>57150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6" r:id="rId44" name="Check Box 86">
              <controlPr defaultSize="0" autoFill="0" autoLine="0" autoPict="0">
                <anchor moveWithCells="1">
                  <from>
                    <xdr:col>40</xdr:col>
                    <xdr:colOff>85725</xdr:colOff>
                    <xdr:row>153</xdr:row>
                    <xdr:rowOff>66675</xdr:rowOff>
                  </from>
                  <to>
                    <xdr:col>42</xdr:col>
                    <xdr:colOff>57150</xdr:colOff>
                    <xdr:row>155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7" r:id="rId45" name="Check Box 87">
              <controlPr defaultSize="0" autoFill="0" autoLine="0" autoPict="0">
                <anchor moveWithCells="1">
                  <from>
                    <xdr:col>40</xdr:col>
                    <xdr:colOff>85725</xdr:colOff>
                    <xdr:row>154</xdr:row>
                    <xdr:rowOff>66675</xdr:rowOff>
                  </from>
                  <to>
                    <xdr:col>42</xdr:col>
                    <xdr:colOff>57150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8" r:id="rId46" name="Check Box 88">
              <controlPr defaultSize="0" autoFill="0" autoLine="0" autoPict="0">
                <anchor moveWithCells="1">
                  <from>
                    <xdr:col>40</xdr:col>
                    <xdr:colOff>85725</xdr:colOff>
                    <xdr:row>155</xdr:row>
                    <xdr:rowOff>66675</xdr:rowOff>
                  </from>
                  <to>
                    <xdr:col>42</xdr:col>
                    <xdr:colOff>57150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9" r:id="rId47" name="Check Box 89">
              <controlPr defaultSize="0" autoFill="0" autoLine="0" autoPict="0">
                <anchor moveWithCells="1">
                  <from>
                    <xdr:col>40</xdr:col>
                    <xdr:colOff>85725</xdr:colOff>
                    <xdr:row>156</xdr:row>
                    <xdr:rowOff>66675</xdr:rowOff>
                  </from>
                  <to>
                    <xdr:col>42</xdr:col>
                    <xdr:colOff>57150</xdr:colOff>
                    <xdr:row>158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0" r:id="rId48" name="Check Box 90">
              <controlPr defaultSize="0" autoFill="0" autoLine="0" autoPict="0">
                <anchor moveWithCells="1">
                  <from>
                    <xdr:col>40</xdr:col>
                    <xdr:colOff>85725</xdr:colOff>
                    <xdr:row>157</xdr:row>
                    <xdr:rowOff>66675</xdr:rowOff>
                  </from>
                  <to>
                    <xdr:col>42</xdr:col>
                    <xdr:colOff>57150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1" r:id="rId49" name="Check Box 91">
              <controlPr defaultSize="0" autoFill="0" autoLine="0" autoPict="0">
                <anchor moveWithCells="1">
                  <from>
                    <xdr:col>48</xdr:col>
                    <xdr:colOff>38100</xdr:colOff>
                    <xdr:row>132</xdr:row>
                    <xdr:rowOff>0</xdr:rowOff>
                  </from>
                  <to>
                    <xdr:col>50</xdr:col>
                    <xdr:colOff>9525</xdr:colOff>
                    <xdr:row>133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B8405-C70C-414C-BF0D-530EFE5C2F84}">
  <sheetPr>
    <tabColor rgb="FF00B0F0"/>
  </sheetPr>
  <dimension ref="A2:BJ60"/>
  <sheetViews>
    <sheetView showGridLines="0" workbookViewId="0">
      <selection activeCell="L9" sqref="L9:Z9"/>
    </sheetView>
  </sheetViews>
  <sheetFormatPr defaultRowHeight="13.5"/>
  <cols>
    <col min="1" max="52" width="1.875" customWidth="1"/>
    <col min="56" max="56" width="9.25" bestFit="1" customWidth="1"/>
  </cols>
  <sheetData>
    <row r="2" spans="1:62" ht="18" customHeight="1">
      <c r="A2" s="43" t="s">
        <v>91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</row>
    <row r="3" spans="1:62" ht="18" customHeight="1">
      <c r="AX3" s="11"/>
    </row>
    <row r="4" spans="1:62" ht="18" customHeight="1">
      <c r="D4" s="6" t="s">
        <v>6</v>
      </c>
    </row>
    <row r="5" spans="1:62" ht="18" customHeight="1">
      <c r="AJ5" s="32" t="s">
        <v>18</v>
      </c>
      <c r="AK5" s="32"/>
      <c r="AL5" s="32"/>
      <c r="AM5" s="32"/>
      <c r="AN5" s="32"/>
      <c r="AO5" s="254">
        <v>45230</v>
      </c>
      <c r="AP5" s="254"/>
      <c r="AQ5" s="254"/>
      <c r="AR5" s="254"/>
      <c r="AS5" s="254"/>
      <c r="AT5" s="254"/>
      <c r="AU5" s="254"/>
      <c r="AV5" s="254"/>
      <c r="AW5" s="254"/>
      <c r="AX5" s="254"/>
      <c r="BA5" s="191" t="s">
        <v>95</v>
      </c>
      <c r="BB5" s="192"/>
      <c r="BC5" s="192"/>
      <c r="BD5" s="192"/>
      <c r="BE5" s="192"/>
      <c r="BF5" s="193"/>
    </row>
    <row r="6" spans="1:62" ht="9" customHeight="1" thickBot="1">
      <c r="BA6" s="194"/>
      <c r="BB6" s="195"/>
      <c r="BC6" s="195"/>
      <c r="BD6" s="195"/>
      <c r="BE6" s="195"/>
      <c r="BF6" s="196"/>
    </row>
    <row r="7" spans="1:62" ht="20.25" customHeight="1" thickBot="1">
      <c r="D7" s="137" t="s">
        <v>64</v>
      </c>
      <c r="E7" s="138"/>
      <c r="F7" s="138"/>
      <c r="G7" s="138"/>
      <c r="H7" s="138"/>
      <c r="I7" s="138"/>
      <c r="J7" s="138"/>
      <c r="K7" s="139"/>
      <c r="L7" s="134">
        <f>AO19</f>
        <v>47476000</v>
      </c>
      <c r="M7" s="135"/>
      <c r="N7" s="135"/>
      <c r="O7" s="135"/>
      <c r="P7" s="135"/>
      <c r="Q7" s="135"/>
      <c r="R7" s="135"/>
      <c r="S7" s="135"/>
      <c r="T7" s="135"/>
      <c r="U7" s="135"/>
      <c r="V7" s="136"/>
      <c r="AA7" s="40" t="s">
        <v>68</v>
      </c>
      <c r="AB7" s="41"/>
      <c r="AC7" s="41"/>
      <c r="AD7" s="41"/>
      <c r="AE7" s="41"/>
      <c r="AF7" s="42"/>
      <c r="AG7" s="200">
        <v>45200</v>
      </c>
      <c r="AH7" s="201"/>
      <c r="AI7" s="201"/>
      <c r="AJ7" s="201"/>
      <c r="AK7" s="201"/>
      <c r="AL7" s="201"/>
      <c r="AM7" s="201"/>
      <c r="AN7" s="201"/>
      <c r="AO7" s="41" t="s">
        <v>67</v>
      </c>
      <c r="AP7" s="41"/>
      <c r="AQ7" s="201">
        <v>45230</v>
      </c>
      <c r="AR7" s="201"/>
      <c r="AS7" s="201"/>
      <c r="AT7" s="201"/>
      <c r="AU7" s="201"/>
      <c r="AV7" s="201"/>
      <c r="AW7" s="201"/>
      <c r="AX7" s="241"/>
      <c r="BA7" s="197"/>
      <c r="BB7" s="198"/>
      <c r="BC7" s="198"/>
      <c r="BD7" s="198"/>
      <c r="BE7" s="198"/>
      <c r="BF7" s="199"/>
    </row>
    <row r="8" spans="1:62" ht="9" customHeight="1"/>
    <row r="9" spans="1:62" ht="20.25" customHeight="1">
      <c r="D9" s="40" t="s">
        <v>97</v>
      </c>
      <c r="E9" s="41"/>
      <c r="F9" s="41"/>
      <c r="G9" s="41"/>
      <c r="H9" s="41"/>
      <c r="I9" s="41"/>
      <c r="J9" s="41"/>
      <c r="K9" s="42"/>
      <c r="L9" s="251">
        <v>1234567</v>
      </c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3"/>
      <c r="AA9" s="40" t="s">
        <v>98</v>
      </c>
      <c r="AB9" s="41"/>
      <c r="AC9" s="41"/>
      <c r="AD9" s="41"/>
      <c r="AE9" s="41"/>
      <c r="AF9" s="41"/>
      <c r="AG9" s="41"/>
      <c r="AH9" s="42"/>
      <c r="AI9" s="202" t="s">
        <v>101</v>
      </c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3"/>
    </row>
    <row r="10" spans="1:62" ht="20.25" customHeight="1">
      <c r="D10" s="40" t="s">
        <v>19</v>
      </c>
      <c r="E10" s="41"/>
      <c r="F10" s="41"/>
      <c r="G10" s="41"/>
      <c r="H10" s="41"/>
      <c r="I10" s="41"/>
      <c r="J10" s="41"/>
      <c r="K10" s="42"/>
      <c r="L10" s="243" t="s">
        <v>77</v>
      </c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5"/>
      <c r="AP10" s="76" t="s">
        <v>81</v>
      </c>
      <c r="AQ10" s="61"/>
      <c r="AR10" s="62"/>
      <c r="AS10" s="246" t="s">
        <v>83</v>
      </c>
      <c r="AT10" s="247"/>
      <c r="AU10" s="248"/>
      <c r="AV10" s="15" t="s">
        <v>80</v>
      </c>
      <c r="AW10" s="249">
        <v>0</v>
      </c>
      <c r="AX10" s="250"/>
    </row>
    <row r="11" spans="1:62" ht="9" customHeight="1"/>
    <row r="12" spans="1:62" ht="18.75" customHeight="1"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8" t="s">
        <v>2</v>
      </c>
      <c r="S12" s="48"/>
      <c r="T12" s="48"/>
      <c r="U12" s="48"/>
      <c r="V12" s="48"/>
      <c r="W12" s="48"/>
      <c r="X12" s="48"/>
      <c r="Y12" s="48"/>
      <c r="Z12" s="48"/>
      <c r="AA12" s="48"/>
      <c r="AB12" s="48" t="s">
        <v>84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9" t="s">
        <v>5</v>
      </c>
      <c r="AM12" s="49"/>
      <c r="AN12" s="49"/>
      <c r="AO12" s="48" t="s">
        <v>3</v>
      </c>
      <c r="AP12" s="48"/>
      <c r="AQ12" s="48"/>
      <c r="AR12" s="48"/>
      <c r="AS12" s="48"/>
      <c r="AT12" s="48"/>
      <c r="AU12" s="48"/>
      <c r="AV12" s="48"/>
      <c r="AW12" s="48"/>
      <c r="AX12" s="48"/>
    </row>
    <row r="13" spans="1:62" ht="18.75" customHeight="1">
      <c r="D13" s="45" t="s">
        <v>0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  <c r="R13" s="240">
        <v>181818182</v>
      </c>
      <c r="S13" s="240"/>
      <c r="T13" s="240"/>
      <c r="U13" s="240"/>
      <c r="V13" s="240"/>
      <c r="W13" s="240"/>
      <c r="X13" s="240"/>
      <c r="Y13" s="240"/>
      <c r="Z13" s="240"/>
      <c r="AA13" s="240"/>
      <c r="AB13" s="221">
        <f>ROUNDDOWN(R13*AL13,0)</f>
        <v>18181818</v>
      </c>
      <c r="AC13" s="221"/>
      <c r="AD13" s="221"/>
      <c r="AE13" s="221"/>
      <c r="AF13" s="221"/>
      <c r="AG13" s="221"/>
      <c r="AH13" s="221"/>
      <c r="AI13" s="221"/>
      <c r="AJ13" s="221"/>
      <c r="AK13" s="221"/>
      <c r="AL13" s="242">
        <v>0.1</v>
      </c>
      <c r="AM13" s="242"/>
      <c r="AN13" s="242"/>
      <c r="AO13" s="220">
        <f>+R13+AB13</f>
        <v>200000000</v>
      </c>
      <c r="AP13" s="220"/>
      <c r="AQ13" s="220"/>
      <c r="AR13" s="220"/>
      <c r="AS13" s="220"/>
      <c r="AT13" s="220"/>
      <c r="AU13" s="220"/>
      <c r="AV13" s="220"/>
      <c r="AW13" s="220"/>
      <c r="AX13" s="220"/>
    </row>
    <row r="14" spans="1:62" ht="18.75" customHeight="1">
      <c r="D14" s="45" t="s">
        <v>1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238">
        <v>0.4</v>
      </c>
      <c r="P14" s="238"/>
      <c r="Q14" s="239"/>
      <c r="R14" s="237">
        <f>IF(O14=1,ROUNDDOWN(R13*O14,0),ROUNDDOWN(R13*O14,-5))</f>
        <v>72700000</v>
      </c>
      <c r="S14" s="237"/>
      <c r="T14" s="237"/>
      <c r="U14" s="237"/>
      <c r="V14" s="237"/>
      <c r="W14" s="237"/>
      <c r="X14" s="237"/>
      <c r="Y14" s="237"/>
      <c r="Z14" s="237"/>
      <c r="AA14" s="237"/>
      <c r="AB14" s="221">
        <f>ROUNDDOWN(R14*AL14,0)</f>
        <v>7270000</v>
      </c>
      <c r="AC14" s="221"/>
      <c r="AD14" s="221"/>
      <c r="AE14" s="221"/>
      <c r="AF14" s="221"/>
      <c r="AG14" s="221"/>
      <c r="AH14" s="221"/>
      <c r="AI14" s="221"/>
      <c r="AJ14" s="221"/>
      <c r="AK14" s="221"/>
      <c r="AL14" s="49">
        <f>AL$13</f>
        <v>0.1</v>
      </c>
      <c r="AM14" s="49"/>
      <c r="AN14" s="49"/>
      <c r="AO14" s="220">
        <f>+R14+AB14</f>
        <v>79970000</v>
      </c>
      <c r="AP14" s="220"/>
      <c r="AQ14" s="220"/>
      <c r="AR14" s="220"/>
      <c r="AS14" s="220"/>
      <c r="AT14" s="220"/>
      <c r="AU14" s="220"/>
      <c r="AV14" s="220"/>
      <c r="AW14" s="220"/>
      <c r="AX14" s="220"/>
    </row>
    <row r="15" spans="1:62" ht="18.75" customHeight="1">
      <c r="C15" s="26" t="s">
        <v>102</v>
      </c>
      <c r="D15" s="1" t="s">
        <v>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38">
        <v>0.8</v>
      </c>
      <c r="P15" s="238"/>
      <c r="Q15" s="239"/>
      <c r="R15" s="237">
        <f>ROUNDDOWN(R14*O15,0)</f>
        <v>58160000</v>
      </c>
      <c r="S15" s="237"/>
      <c r="T15" s="237"/>
      <c r="U15" s="237"/>
      <c r="V15" s="237"/>
      <c r="W15" s="237"/>
      <c r="X15" s="237"/>
      <c r="Y15" s="237"/>
      <c r="Z15" s="237"/>
      <c r="AA15" s="237"/>
      <c r="AB15" s="221">
        <f>ROUNDDOWN(R15*AL15,0)</f>
        <v>5816000</v>
      </c>
      <c r="AC15" s="221"/>
      <c r="AD15" s="221"/>
      <c r="AE15" s="221"/>
      <c r="AF15" s="221"/>
      <c r="AG15" s="221"/>
      <c r="AH15" s="221"/>
      <c r="AI15" s="221"/>
      <c r="AJ15" s="221"/>
      <c r="AK15" s="221"/>
      <c r="AL15" s="49">
        <f>AL$13</f>
        <v>0.1</v>
      </c>
      <c r="AM15" s="49"/>
      <c r="AN15" s="49"/>
      <c r="AO15" s="220">
        <f>+R15+AB15</f>
        <v>63976000</v>
      </c>
      <c r="AP15" s="220"/>
      <c r="AQ15" s="220"/>
      <c r="AR15" s="220"/>
      <c r="AS15" s="220"/>
      <c r="AT15" s="220"/>
      <c r="AU15" s="220"/>
      <c r="AV15" s="220"/>
      <c r="AW15" s="220"/>
      <c r="AX15" s="220"/>
    </row>
    <row r="16" spans="1:62" ht="18.75" customHeight="1">
      <c r="C16" s="26" t="s">
        <v>103</v>
      </c>
      <c r="D16" s="1" t="s">
        <v>20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5"/>
      <c r="R16" s="240">
        <v>15000000</v>
      </c>
      <c r="S16" s="240"/>
      <c r="T16" s="240"/>
      <c r="U16" s="240"/>
      <c r="V16" s="240"/>
      <c r="W16" s="240"/>
      <c r="X16" s="240"/>
      <c r="Y16" s="240"/>
      <c r="Z16" s="240"/>
      <c r="AA16" s="240"/>
      <c r="AB16" s="237">
        <f>ROUNDDOWN(R16*AL16,0)</f>
        <v>1500000</v>
      </c>
      <c r="AC16" s="237"/>
      <c r="AD16" s="237"/>
      <c r="AE16" s="237"/>
      <c r="AF16" s="237"/>
      <c r="AG16" s="237"/>
      <c r="AH16" s="237"/>
      <c r="AI16" s="237"/>
      <c r="AJ16" s="237"/>
      <c r="AK16" s="237"/>
      <c r="AL16" s="49">
        <f>AL$13</f>
        <v>0.1</v>
      </c>
      <c r="AM16" s="49"/>
      <c r="AN16" s="49"/>
      <c r="AO16" s="220">
        <f>+R16+AB16</f>
        <v>16500000</v>
      </c>
      <c r="AP16" s="220"/>
      <c r="AQ16" s="220"/>
      <c r="AR16" s="220"/>
      <c r="AS16" s="220"/>
      <c r="AT16" s="220"/>
      <c r="AU16" s="220"/>
      <c r="AV16" s="220"/>
      <c r="AW16" s="220"/>
      <c r="AX16" s="220"/>
      <c r="BJ16" s="10"/>
    </row>
    <row r="17" spans="4:50" ht="18.75" customHeight="1">
      <c r="D17" s="1" t="s">
        <v>104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5"/>
      <c r="R17" s="220">
        <f>R15-R16</f>
        <v>43160000</v>
      </c>
      <c r="S17" s="220"/>
      <c r="T17" s="220"/>
      <c r="U17" s="220"/>
      <c r="V17" s="220"/>
      <c r="W17" s="220"/>
      <c r="X17" s="220"/>
      <c r="Y17" s="220"/>
      <c r="Z17" s="220"/>
      <c r="AA17" s="220"/>
      <c r="AB17" s="220">
        <f>AB15-AB16</f>
        <v>4316000</v>
      </c>
      <c r="AC17" s="220"/>
      <c r="AD17" s="220"/>
      <c r="AE17" s="220"/>
      <c r="AF17" s="220"/>
      <c r="AG17" s="220"/>
      <c r="AH17" s="220"/>
      <c r="AI17" s="220"/>
      <c r="AJ17" s="220"/>
      <c r="AK17" s="220"/>
      <c r="AL17" s="49">
        <f>AL$13</f>
        <v>0.1</v>
      </c>
      <c r="AM17" s="49"/>
      <c r="AN17" s="49"/>
      <c r="AO17" s="220">
        <f>+R17+AB17</f>
        <v>47476000</v>
      </c>
      <c r="AP17" s="220"/>
      <c r="AQ17" s="220"/>
      <c r="AR17" s="220"/>
      <c r="AS17" s="220"/>
      <c r="AT17" s="220"/>
      <c r="AU17" s="220"/>
      <c r="AV17" s="220"/>
      <c r="AW17" s="220"/>
      <c r="AX17" s="220"/>
    </row>
    <row r="18" spans="4:50" ht="18.75" customHeight="1">
      <c r="D18" s="45" t="s">
        <v>69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2"/>
      <c r="AC18" s="223"/>
      <c r="AD18" s="223"/>
      <c r="AE18" s="223"/>
      <c r="AF18" s="223"/>
      <c r="AG18" s="223"/>
      <c r="AH18" s="223"/>
      <c r="AI18" s="223"/>
      <c r="AJ18" s="223"/>
      <c r="AK18" s="224"/>
      <c r="AL18" s="225"/>
      <c r="AM18" s="226"/>
      <c r="AN18" s="227"/>
      <c r="AO18" s="222"/>
      <c r="AP18" s="223"/>
      <c r="AQ18" s="223"/>
      <c r="AR18" s="223"/>
      <c r="AS18" s="223"/>
      <c r="AT18" s="223"/>
      <c r="AU18" s="223"/>
      <c r="AV18" s="223"/>
      <c r="AW18" s="223"/>
      <c r="AX18" s="224"/>
    </row>
    <row r="19" spans="4:50" ht="18.75" customHeight="1">
      <c r="D19" s="45" t="s">
        <v>89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  <c r="R19" s="220">
        <f>R17-R18</f>
        <v>43160000</v>
      </c>
      <c r="S19" s="220"/>
      <c r="T19" s="220"/>
      <c r="U19" s="220"/>
      <c r="V19" s="220"/>
      <c r="W19" s="220"/>
      <c r="X19" s="220"/>
      <c r="Y19" s="220"/>
      <c r="Z19" s="220"/>
      <c r="AA19" s="220"/>
      <c r="AB19" s="221">
        <f>ROUNDDOWN(R19*AL19,0)+AB18</f>
        <v>4316000</v>
      </c>
      <c r="AC19" s="221"/>
      <c r="AD19" s="221"/>
      <c r="AE19" s="221"/>
      <c r="AF19" s="221"/>
      <c r="AG19" s="221"/>
      <c r="AH19" s="221"/>
      <c r="AI19" s="221"/>
      <c r="AJ19" s="221"/>
      <c r="AK19" s="221"/>
      <c r="AL19" s="49">
        <f>AL$13</f>
        <v>0.1</v>
      </c>
      <c r="AM19" s="49"/>
      <c r="AN19" s="49"/>
      <c r="AO19" s="220">
        <f>+R19+AB19</f>
        <v>47476000</v>
      </c>
      <c r="AP19" s="220"/>
      <c r="AQ19" s="220"/>
      <c r="AR19" s="220"/>
      <c r="AS19" s="220"/>
      <c r="AT19" s="220"/>
      <c r="AU19" s="220"/>
      <c r="AV19" s="220"/>
      <c r="AW19" s="220"/>
      <c r="AX19" s="220"/>
    </row>
    <row r="20" spans="4:50" ht="18.75" customHeight="1">
      <c r="D20" s="45" t="s">
        <v>87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  <c r="R20" s="221">
        <f>R16+R19</f>
        <v>58160000</v>
      </c>
      <c r="S20" s="221"/>
      <c r="T20" s="221"/>
      <c r="U20" s="221"/>
      <c r="V20" s="221"/>
      <c r="W20" s="221"/>
      <c r="X20" s="221"/>
      <c r="Y20" s="221"/>
      <c r="Z20" s="221"/>
      <c r="AA20" s="221"/>
      <c r="AB20" s="221">
        <f>AB16+AB19</f>
        <v>5816000</v>
      </c>
      <c r="AC20" s="221"/>
      <c r="AD20" s="221"/>
      <c r="AE20" s="221"/>
      <c r="AF20" s="221"/>
      <c r="AG20" s="221"/>
      <c r="AH20" s="221"/>
      <c r="AI20" s="221"/>
      <c r="AJ20" s="221"/>
      <c r="AK20" s="221"/>
      <c r="AL20" s="49">
        <f>AL$13</f>
        <v>0.1</v>
      </c>
      <c r="AM20" s="49"/>
      <c r="AN20" s="49"/>
      <c r="AO20" s="221">
        <f>+R20+AB20</f>
        <v>63976000</v>
      </c>
      <c r="AP20" s="221"/>
      <c r="AQ20" s="221"/>
      <c r="AR20" s="221"/>
      <c r="AS20" s="221"/>
      <c r="AT20" s="221"/>
      <c r="AU20" s="221"/>
      <c r="AV20" s="221"/>
      <c r="AW20" s="221"/>
      <c r="AX20" s="221"/>
    </row>
    <row r="21" spans="4:50" ht="9" customHeight="1"/>
    <row r="22" spans="4:50" ht="18.75" customHeight="1">
      <c r="D22" s="40" t="s">
        <v>7</v>
      </c>
      <c r="E22" s="41"/>
      <c r="F22" s="41"/>
      <c r="G22" s="41"/>
      <c r="H22" s="41"/>
      <c r="I22" s="41"/>
      <c r="J22" s="41"/>
      <c r="K22" s="42"/>
      <c r="L22" s="231" t="s">
        <v>85</v>
      </c>
      <c r="M22" s="232"/>
      <c r="N22" s="232"/>
      <c r="O22" s="232"/>
      <c r="P22" s="232"/>
      <c r="Q22" s="232"/>
      <c r="R22" s="232"/>
      <c r="S22" s="232"/>
      <c r="T22" s="232"/>
      <c r="U22" s="232"/>
      <c r="V22" s="233"/>
    </row>
    <row r="23" spans="4:50" ht="18.75" customHeight="1">
      <c r="D23" s="40" t="s">
        <v>21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2"/>
      <c r="W23" s="40" t="s">
        <v>24</v>
      </c>
      <c r="X23" s="66"/>
      <c r="Y23" s="234" t="s">
        <v>86</v>
      </c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6"/>
      <c r="AR23" s="60" t="s">
        <v>82</v>
      </c>
      <c r="AS23" s="61"/>
      <c r="AT23" s="61"/>
      <c r="AU23" s="61"/>
      <c r="AV23" s="62"/>
      <c r="AW23" s="202"/>
      <c r="AX23" s="203"/>
    </row>
    <row r="24" spans="4:50" ht="18.75" customHeight="1">
      <c r="D24" s="36" t="s">
        <v>8</v>
      </c>
      <c r="E24" s="34"/>
      <c r="F24" s="34"/>
      <c r="G24" s="34"/>
      <c r="H24" s="34"/>
      <c r="I24" s="228">
        <v>730</v>
      </c>
      <c r="J24" s="228"/>
      <c r="K24" s="228"/>
      <c r="L24" s="229" t="s">
        <v>30</v>
      </c>
      <c r="M24" s="229"/>
      <c r="N24" s="230">
        <v>47</v>
      </c>
      <c r="O24" s="230"/>
      <c r="P24" s="230"/>
      <c r="Q24" s="230"/>
      <c r="R24" s="19"/>
      <c r="S24" s="19"/>
      <c r="T24" s="19"/>
      <c r="U24" s="19"/>
      <c r="V24" s="19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1"/>
    </row>
    <row r="25" spans="4:50" ht="27" customHeight="1">
      <c r="D25" s="55" t="s">
        <v>9</v>
      </c>
      <c r="E25" s="56"/>
      <c r="F25" s="56"/>
      <c r="G25" s="56"/>
      <c r="H25" s="56"/>
      <c r="I25" s="204" t="s">
        <v>73</v>
      </c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5"/>
    </row>
    <row r="26" spans="4:50" ht="27" customHeight="1">
      <c r="D26" s="55" t="s">
        <v>10</v>
      </c>
      <c r="E26" s="56"/>
      <c r="F26" s="56"/>
      <c r="G26" s="56"/>
      <c r="H26" s="56"/>
      <c r="I26" s="204" t="s">
        <v>75</v>
      </c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5"/>
    </row>
    <row r="27" spans="4:50" ht="18.75" customHeight="1">
      <c r="D27" s="33" t="s">
        <v>11</v>
      </c>
      <c r="E27" s="32"/>
      <c r="F27" s="32"/>
      <c r="G27" s="32"/>
      <c r="H27" s="32"/>
      <c r="I27" s="206" t="s">
        <v>23</v>
      </c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 t="s">
        <v>22</v>
      </c>
      <c r="X27" s="206"/>
      <c r="Y27" s="206"/>
      <c r="Z27" s="206"/>
      <c r="AA27" s="206"/>
      <c r="AB27" s="206" t="s">
        <v>53</v>
      </c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3"/>
    </row>
    <row r="28" spans="4:50" ht="15" customHeight="1">
      <c r="D28" s="40" t="s">
        <v>25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2"/>
      <c r="W28" s="40" t="s">
        <v>26</v>
      </c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2"/>
      <c r="AN28" s="40" t="s">
        <v>29</v>
      </c>
      <c r="AO28" s="41"/>
      <c r="AP28" s="41"/>
      <c r="AQ28" s="41"/>
      <c r="AR28" s="41"/>
      <c r="AS28" s="41"/>
      <c r="AT28" s="41"/>
      <c r="AU28" s="41"/>
      <c r="AV28" s="41"/>
      <c r="AW28" s="41"/>
      <c r="AX28" s="42"/>
    </row>
    <row r="29" spans="4:50" ht="18" customHeight="1">
      <c r="D29" s="202" t="s">
        <v>79</v>
      </c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3"/>
      <c r="W29" s="202" t="s">
        <v>78</v>
      </c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3"/>
      <c r="AN29" s="202" t="s">
        <v>93</v>
      </c>
      <c r="AO29" s="207"/>
      <c r="AP29" s="207"/>
      <c r="AQ29" s="207"/>
      <c r="AR29" s="207"/>
      <c r="AS29" s="207"/>
      <c r="AT29" s="207"/>
      <c r="AU29" s="207"/>
      <c r="AV29" s="207"/>
      <c r="AW29" s="207"/>
      <c r="AX29" s="203"/>
    </row>
    <row r="30" spans="4:50" ht="15" customHeight="1">
      <c r="D30" s="36" t="s">
        <v>27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86"/>
      <c r="W30" s="40" t="s">
        <v>28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2"/>
    </row>
    <row r="31" spans="4:50" ht="12" customHeight="1">
      <c r="D31" s="214">
        <v>123456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6"/>
      <c r="W31" s="211" t="s">
        <v>76</v>
      </c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3"/>
    </row>
    <row r="32" spans="4:50" ht="16.5" customHeight="1">
      <c r="D32" s="217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9"/>
      <c r="W32" s="208" t="s">
        <v>74</v>
      </c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10"/>
    </row>
    <row r="33" spans="53:53" ht="21" customHeight="1"/>
    <row r="34" spans="53:53" ht="21" customHeight="1"/>
    <row r="35" spans="53:53" ht="15" customHeight="1"/>
    <row r="36" spans="53:53" ht="15" customHeight="1"/>
    <row r="37" spans="53:53" ht="40.5" customHeight="1">
      <c r="BA37" s="9"/>
    </row>
    <row r="38" spans="53:53" ht="19.5" customHeight="1"/>
    <row r="39" spans="53:53" ht="10.5" customHeight="1"/>
    <row r="40" spans="53:53" ht="10.5" customHeight="1"/>
    <row r="41" spans="53:53" ht="10.5" customHeight="1"/>
    <row r="42" spans="53:53" ht="10.5" customHeight="1"/>
    <row r="43" spans="53:53" ht="10.5" customHeight="1"/>
    <row r="44" spans="53:53" ht="10.5" customHeight="1"/>
    <row r="45" spans="53:53" ht="10.5" customHeight="1"/>
    <row r="46" spans="53:53" ht="10.5" customHeight="1"/>
    <row r="47" spans="53:53" ht="10.5" customHeight="1"/>
    <row r="48" spans="53:53" ht="10.5" customHeight="1"/>
    <row r="49" spans="30:51" ht="10.5" customHeight="1"/>
    <row r="50" spans="30:51" ht="10.5" customHeight="1"/>
    <row r="51" spans="30:51" ht="10.5" customHeight="1"/>
    <row r="52" spans="30:51" ht="10.5" customHeight="1"/>
    <row r="53" spans="30:51" ht="10.5" customHeight="1"/>
    <row r="54" spans="30:51" ht="10.5" customHeight="1"/>
    <row r="55" spans="30:51" ht="10.5" customHeight="1">
      <c r="AD55" s="8"/>
      <c r="AN55" s="3"/>
      <c r="AX55" s="3"/>
      <c r="AY55" s="3"/>
    </row>
    <row r="56" spans="30:51" ht="10.5" customHeight="1">
      <c r="AD56" s="8"/>
      <c r="AP56" s="44">
        <v>45200</v>
      </c>
      <c r="AQ56" s="44"/>
      <c r="AR56" s="44"/>
      <c r="AS56" s="44"/>
      <c r="AT56" s="44"/>
      <c r="AU56" s="44"/>
      <c r="AV56" s="44"/>
      <c r="AW56" s="44"/>
      <c r="AX56" s="44"/>
      <c r="AY56" s="44"/>
    </row>
    <row r="57" spans="30:51" ht="10.5" customHeight="1">
      <c r="AD57" s="8"/>
      <c r="AN57" s="3"/>
      <c r="AX57" s="3"/>
      <c r="AY57" s="3"/>
    </row>
    <row r="58" spans="30:51" ht="10.5" customHeight="1">
      <c r="AX58" s="3"/>
      <c r="AY58" s="3"/>
    </row>
    <row r="59" spans="30:51" ht="10.5" customHeight="1">
      <c r="AN59" s="3"/>
      <c r="AX59" s="3"/>
      <c r="AY59" s="3"/>
    </row>
    <row r="60" spans="30:51" ht="10.5" customHeight="1"/>
  </sheetData>
  <sheetProtection algorithmName="SHA-512" hashValue="dJdW/BDNNBmidtQdReXchEvSdlYdltUhuX3qXZtW4HY/6U5X7qhSMBhskag1jXhb97LWfiMSZtBZUe+6IJXmRw==" saltValue="BGD3gHcV/hL493ehor/aHw==" spinCount="100000" sheet="1" objects="1" scenarios="1" selectLockedCells="1"/>
  <mergeCells count="94">
    <mergeCell ref="L9:Z9"/>
    <mergeCell ref="A2:AZ2"/>
    <mergeCell ref="AO5:AX5"/>
    <mergeCell ref="AJ5:AN5"/>
    <mergeCell ref="O15:Q15"/>
    <mergeCell ref="R12:AA12"/>
    <mergeCell ref="R13:AA13"/>
    <mergeCell ref="R14:AA14"/>
    <mergeCell ref="R15:AA15"/>
    <mergeCell ref="D12:Q12"/>
    <mergeCell ref="D13:Q13"/>
    <mergeCell ref="D10:K10"/>
    <mergeCell ref="D9:K9"/>
    <mergeCell ref="AA9:AH9"/>
    <mergeCell ref="AI9:AX9"/>
    <mergeCell ref="AS10:AU10"/>
    <mergeCell ref="AW10:AX10"/>
    <mergeCell ref="AO13:AX13"/>
    <mergeCell ref="AO12:AX12"/>
    <mergeCell ref="AL12:AN12"/>
    <mergeCell ref="AP10:AR10"/>
    <mergeCell ref="AL13:AN13"/>
    <mergeCell ref="AL14:AN14"/>
    <mergeCell ref="AB12:AK12"/>
    <mergeCell ref="L10:AO10"/>
    <mergeCell ref="AO14:AX14"/>
    <mergeCell ref="AB13:AK13"/>
    <mergeCell ref="AL16:AN16"/>
    <mergeCell ref="AL17:AN17"/>
    <mergeCell ref="D19:Q19"/>
    <mergeCell ref="R19:AA19"/>
    <mergeCell ref="R18:AA18"/>
    <mergeCell ref="D14:N14"/>
    <mergeCell ref="O14:Q14"/>
    <mergeCell ref="R16:AA16"/>
    <mergeCell ref="AB14:AK14"/>
    <mergeCell ref="AB15:AK15"/>
    <mergeCell ref="Y23:AQ23"/>
    <mergeCell ref="AO20:AX20"/>
    <mergeCell ref="AL15:AN15"/>
    <mergeCell ref="D20:Q20"/>
    <mergeCell ref="R20:AA20"/>
    <mergeCell ref="D18:Q18"/>
    <mergeCell ref="AB17:AK17"/>
    <mergeCell ref="R17:AA17"/>
    <mergeCell ref="AO16:AX16"/>
    <mergeCell ref="AO17:AX17"/>
    <mergeCell ref="AO15:AX15"/>
    <mergeCell ref="AB16:AK16"/>
    <mergeCell ref="AB20:AK20"/>
    <mergeCell ref="AL20:AN20"/>
    <mergeCell ref="N24:Q24"/>
    <mergeCell ref="D22:K22"/>
    <mergeCell ref="L22:V22"/>
    <mergeCell ref="D23:V23"/>
    <mergeCell ref="W23:X23"/>
    <mergeCell ref="AO19:AX19"/>
    <mergeCell ref="AB19:AK19"/>
    <mergeCell ref="AL19:AN19"/>
    <mergeCell ref="AB18:AK18"/>
    <mergeCell ref="AL18:AN18"/>
    <mergeCell ref="AO18:AX18"/>
    <mergeCell ref="AP56:AY56"/>
    <mergeCell ref="D29:V29"/>
    <mergeCell ref="W29:AM29"/>
    <mergeCell ref="AN29:AX29"/>
    <mergeCell ref="D30:V30"/>
    <mergeCell ref="W30:AX30"/>
    <mergeCell ref="W32:AX32"/>
    <mergeCell ref="W31:AX31"/>
    <mergeCell ref="D31:V32"/>
    <mergeCell ref="AR23:AV23"/>
    <mergeCell ref="AW23:AX23"/>
    <mergeCell ref="D28:V28"/>
    <mergeCell ref="W28:AM28"/>
    <mergeCell ref="AN28:AX28"/>
    <mergeCell ref="I26:AX26"/>
    <mergeCell ref="D27:H27"/>
    <mergeCell ref="I27:V27"/>
    <mergeCell ref="W27:AA27"/>
    <mergeCell ref="I25:AX25"/>
    <mergeCell ref="AB27:AM27"/>
    <mergeCell ref="D26:H26"/>
    <mergeCell ref="D25:H25"/>
    <mergeCell ref="D24:H24"/>
    <mergeCell ref="I24:K24"/>
    <mergeCell ref="L24:M24"/>
    <mergeCell ref="BA5:BF7"/>
    <mergeCell ref="L7:V7"/>
    <mergeCell ref="D7:K7"/>
    <mergeCell ref="AA7:AF7"/>
    <mergeCell ref="AG7:AN7"/>
    <mergeCell ref="AO7:AP7"/>
    <mergeCell ref="AQ7:AX7"/>
  </mergeCells>
  <phoneticPr fontId="2"/>
  <pageMargins left="0.39370078740157483" right="0.39370078740157483" top="0.39370078740157483" bottom="0.19685039370078741" header="0.39370078740157483" footer="0.39370078740157483"/>
  <pageSetup paperSize="8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" r:id="rId4" name="Check Box 133">
              <controlPr defaultSize="0" autoFill="0" autoLine="0" autoPict="0">
                <anchor moveWithCells="1">
                  <from>
                    <xdr:col>48</xdr:col>
                    <xdr:colOff>19050</xdr:colOff>
                    <xdr:row>21</xdr:row>
                    <xdr:rowOff>219075</xdr:rowOff>
                  </from>
                  <to>
                    <xdr:col>49</xdr:col>
                    <xdr:colOff>133350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" name="Check Box 140">
              <controlPr defaultSize="0" autoFill="0" autoLine="0" autoPict="0">
                <anchor moveWithCells="1">
                  <from>
                    <xdr:col>48</xdr:col>
                    <xdr:colOff>19050</xdr:colOff>
                    <xdr:row>21</xdr:row>
                    <xdr:rowOff>219075</xdr:rowOff>
                  </from>
                  <to>
                    <xdr:col>49</xdr:col>
                    <xdr:colOff>133350</xdr:colOff>
                    <xdr:row>22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8A0A-5EDA-4146-A71C-A48CBD3E25FB}">
  <sheetPr>
    <tabColor rgb="FF00B0F0"/>
  </sheetPr>
  <dimension ref="A2:BJ60"/>
  <sheetViews>
    <sheetView showGridLines="0" workbookViewId="0">
      <selection activeCell="AO5" sqref="AO5:AX5"/>
    </sheetView>
  </sheetViews>
  <sheetFormatPr defaultRowHeight="13.5"/>
  <cols>
    <col min="1" max="52" width="1.875" customWidth="1"/>
    <col min="56" max="56" width="9.25" bestFit="1" customWidth="1"/>
  </cols>
  <sheetData>
    <row r="2" spans="1:62" ht="18" customHeight="1">
      <c r="A2" s="43" t="s">
        <v>94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</row>
    <row r="3" spans="1:62" ht="18" customHeight="1">
      <c r="AX3" s="11"/>
    </row>
    <row r="4" spans="1:62" ht="18" customHeight="1">
      <c r="D4" s="6" t="s">
        <v>6</v>
      </c>
    </row>
    <row r="5" spans="1:62" ht="18" customHeight="1">
      <c r="AJ5" s="32" t="s">
        <v>18</v>
      </c>
      <c r="AK5" s="32"/>
      <c r="AL5" s="32"/>
      <c r="AM5" s="32"/>
      <c r="AN5" s="32"/>
      <c r="AO5" s="319">
        <v>45230</v>
      </c>
      <c r="AP5" s="319"/>
      <c r="AQ5" s="319"/>
      <c r="AR5" s="319"/>
      <c r="AS5" s="319"/>
      <c r="AT5" s="319"/>
      <c r="AU5" s="319"/>
      <c r="AV5" s="319"/>
      <c r="AW5" s="319"/>
      <c r="AX5" s="319"/>
    </row>
    <row r="6" spans="1:62" ht="9" customHeight="1" thickBot="1"/>
    <row r="7" spans="1:62" ht="20.25" customHeight="1" thickBot="1">
      <c r="D7" s="137" t="s">
        <v>64</v>
      </c>
      <c r="E7" s="138"/>
      <c r="F7" s="138"/>
      <c r="G7" s="138"/>
      <c r="H7" s="138"/>
      <c r="I7" s="138"/>
      <c r="J7" s="138"/>
      <c r="K7" s="139"/>
      <c r="L7" s="134">
        <f>AO19</f>
        <v>24000002</v>
      </c>
      <c r="M7" s="135"/>
      <c r="N7" s="135"/>
      <c r="O7" s="135"/>
      <c r="P7" s="135"/>
      <c r="Q7" s="135"/>
      <c r="R7" s="135"/>
      <c r="S7" s="135"/>
      <c r="T7" s="135"/>
      <c r="U7" s="135"/>
      <c r="V7" s="136"/>
      <c r="AA7" s="40" t="s">
        <v>68</v>
      </c>
      <c r="AB7" s="41"/>
      <c r="AC7" s="41"/>
      <c r="AD7" s="41"/>
      <c r="AE7" s="41"/>
      <c r="AF7" s="42"/>
      <c r="AG7" s="320">
        <v>45200</v>
      </c>
      <c r="AH7" s="321"/>
      <c r="AI7" s="321"/>
      <c r="AJ7" s="321"/>
      <c r="AK7" s="321"/>
      <c r="AL7" s="321"/>
      <c r="AM7" s="321"/>
      <c r="AN7" s="321"/>
      <c r="AO7" s="41" t="s">
        <v>67</v>
      </c>
      <c r="AP7" s="41"/>
      <c r="AQ7" s="321">
        <v>45230</v>
      </c>
      <c r="AR7" s="321"/>
      <c r="AS7" s="321"/>
      <c r="AT7" s="321"/>
      <c r="AU7" s="321"/>
      <c r="AV7" s="321"/>
      <c r="AW7" s="321"/>
      <c r="AX7" s="322"/>
    </row>
    <row r="8" spans="1:62" ht="9" customHeight="1"/>
    <row r="9" spans="1:62" ht="20.25" customHeight="1">
      <c r="D9" s="40" t="s">
        <v>97</v>
      </c>
      <c r="E9" s="41"/>
      <c r="F9" s="41"/>
      <c r="G9" s="41"/>
      <c r="H9" s="41"/>
      <c r="I9" s="41"/>
      <c r="J9" s="41"/>
      <c r="K9" s="42"/>
      <c r="L9" s="255">
        <v>1234567</v>
      </c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7"/>
      <c r="AA9" s="40" t="s">
        <v>98</v>
      </c>
      <c r="AB9" s="41"/>
      <c r="AC9" s="41"/>
      <c r="AD9" s="41"/>
      <c r="AE9" s="41"/>
      <c r="AF9" s="41"/>
      <c r="AG9" s="41"/>
      <c r="AH9" s="42"/>
      <c r="AI9" s="40" t="s">
        <v>101</v>
      </c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2"/>
    </row>
    <row r="10" spans="1:62" ht="20.25" customHeight="1">
      <c r="D10" s="40" t="s">
        <v>19</v>
      </c>
      <c r="E10" s="41"/>
      <c r="F10" s="41"/>
      <c r="G10" s="41"/>
      <c r="H10" s="41"/>
      <c r="I10" s="41"/>
      <c r="J10" s="41"/>
      <c r="K10" s="42"/>
      <c r="L10" s="45" t="s">
        <v>77</v>
      </c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7"/>
      <c r="AP10" s="76" t="s">
        <v>81</v>
      </c>
      <c r="AQ10" s="61"/>
      <c r="AR10" s="62"/>
      <c r="AS10" s="314" t="s">
        <v>83</v>
      </c>
      <c r="AT10" s="315"/>
      <c r="AU10" s="316"/>
      <c r="AV10" s="15" t="s">
        <v>30</v>
      </c>
      <c r="AW10" s="317">
        <v>0</v>
      </c>
      <c r="AX10" s="318"/>
    </row>
    <row r="11" spans="1:62" ht="9" customHeight="1"/>
    <row r="12" spans="1:62" ht="18.75" customHeight="1"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48" t="s">
        <v>2</v>
      </c>
      <c r="S12" s="48"/>
      <c r="T12" s="48"/>
      <c r="U12" s="48"/>
      <c r="V12" s="48"/>
      <c r="W12" s="48"/>
      <c r="X12" s="48"/>
      <c r="Y12" s="48"/>
      <c r="Z12" s="48"/>
      <c r="AA12" s="48"/>
      <c r="AB12" s="48" t="s">
        <v>84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9" t="s">
        <v>5</v>
      </c>
      <c r="AM12" s="49"/>
      <c r="AN12" s="49"/>
      <c r="AO12" s="48" t="s">
        <v>3</v>
      </c>
      <c r="AP12" s="48"/>
      <c r="AQ12" s="48"/>
      <c r="AR12" s="48"/>
      <c r="AS12" s="48"/>
      <c r="AT12" s="48"/>
      <c r="AU12" s="48"/>
      <c r="AV12" s="48"/>
      <c r="AW12" s="48"/>
      <c r="AX12" s="48"/>
    </row>
    <row r="13" spans="1:62" ht="18.75" customHeight="1">
      <c r="D13" s="45" t="s">
        <v>0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  <c r="R13" s="221">
        <v>181818182</v>
      </c>
      <c r="S13" s="221"/>
      <c r="T13" s="221"/>
      <c r="U13" s="221"/>
      <c r="V13" s="221"/>
      <c r="W13" s="221"/>
      <c r="X13" s="221"/>
      <c r="Y13" s="221"/>
      <c r="Z13" s="221"/>
      <c r="AA13" s="221"/>
      <c r="AB13" s="221">
        <f>ROUNDDOWN(R13*AL13,0)</f>
        <v>18181818</v>
      </c>
      <c r="AC13" s="221"/>
      <c r="AD13" s="221"/>
      <c r="AE13" s="221"/>
      <c r="AF13" s="221"/>
      <c r="AG13" s="221"/>
      <c r="AH13" s="221"/>
      <c r="AI13" s="221"/>
      <c r="AJ13" s="221"/>
      <c r="AK13" s="221"/>
      <c r="AL13" s="49">
        <v>0.1</v>
      </c>
      <c r="AM13" s="49"/>
      <c r="AN13" s="49"/>
      <c r="AO13" s="221">
        <f>+R13+AB13</f>
        <v>200000000</v>
      </c>
      <c r="AP13" s="221"/>
      <c r="AQ13" s="221"/>
      <c r="AR13" s="221"/>
      <c r="AS13" s="221"/>
      <c r="AT13" s="221"/>
      <c r="AU13" s="221"/>
      <c r="AV13" s="221"/>
      <c r="AW13" s="221"/>
      <c r="AX13" s="221"/>
    </row>
    <row r="14" spans="1:62" ht="18.75" customHeight="1">
      <c r="D14" s="45" t="s">
        <v>1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226">
        <v>1</v>
      </c>
      <c r="P14" s="226"/>
      <c r="Q14" s="227"/>
      <c r="R14" s="221">
        <f>IF(O14=1,ROUNDDOWN(R13*O14,0),ROUNDDOWN(R13*O14,-5))</f>
        <v>181818182</v>
      </c>
      <c r="S14" s="221"/>
      <c r="T14" s="221"/>
      <c r="U14" s="221"/>
      <c r="V14" s="221"/>
      <c r="W14" s="221"/>
      <c r="X14" s="221"/>
      <c r="Y14" s="221"/>
      <c r="Z14" s="221"/>
      <c r="AA14" s="221"/>
      <c r="AB14" s="221">
        <f>ROUNDDOWN(R14*AL14,0)</f>
        <v>18181818</v>
      </c>
      <c r="AC14" s="221"/>
      <c r="AD14" s="221"/>
      <c r="AE14" s="221"/>
      <c r="AF14" s="221"/>
      <c r="AG14" s="221"/>
      <c r="AH14" s="221"/>
      <c r="AI14" s="221"/>
      <c r="AJ14" s="221"/>
      <c r="AK14" s="221"/>
      <c r="AL14" s="49">
        <f>AL$13</f>
        <v>0.1</v>
      </c>
      <c r="AM14" s="49"/>
      <c r="AN14" s="49"/>
      <c r="AO14" s="221">
        <f>+R14+AB14</f>
        <v>200000000</v>
      </c>
      <c r="AP14" s="221"/>
      <c r="AQ14" s="221"/>
      <c r="AR14" s="221"/>
      <c r="AS14" s="221"/>
      <c r="AT14" s="221"/>
      <c r="AU14" s="221"/>
      <c r="AV14" s="221"/>
      <c r="AW14" s="221"/>
      <c r="AX14" s="221"/>
    </row>
    <row r="15" spans="1:62" ht="18.75" customHeight="1">
      <c r="D15" s="1" t="s">
        <v>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26">
        <v>1</v>
      </c>
      <c r="P15" s="226"/>
      <c r="Q15" s="227"/>
      <c r="R15" s="221">
        <f>ROUNDDOWN(R14*O15,0)</f>
        <v>181818182</v>
      </c>
      <c r="S15" s="221"/>
      <c r="T15" s="221"/>
      <c r="U15" s="221"/>
      <c r="V15" s="221"/>
      <c r="W15" s="221"/>
      <c r="X15" s="221"/>
      <c r="Y15" s="221"/>
      <c r="Z15" s="221"/>
      <c r="AA15" s="221"/>
      <c r="AB15" s="221">
        <f>ROUNDDOWN(R15*AL15,0)</f>
        <v>18181818</v>
      </c>
      <c r="AC15" s="221"/>
      <c r="AD15" s="221"/>
      <c r="AE15" s="221"/>
      <c r="AF15" s="221"/>
      <c r="AG15" s="221"/>
      <c r="AH15" s="221"/>
      <c r="AI15" s="221"/>
      <c r="AJ15" s="221"/>
      <c r="AK15" s="221"/>
      <c r="AL15" s="49">
        <f>AL$13</f>
        <v>0.1</v>
      </c>
      <c r="AM15" s="49"/>
      <c r="AN15" s="49"/>
      <c r="AO15" s="221">
        <f>+R15+AB15</f>
        <v>200000000</v>
      </c>
      <c r="AP15" s="221"/>
      <c r="AQ15" s="221"/>
      <c r="AR15" s="221"/>
      <c r="AS15" s="221"/>
      <c r="AT15" s="221"/>
      <c r="AU15" s="221"/>
      <c r="AV15" s="221"/>
      <c r="AW15" s="221"/>
      <c r="AX15" s="221"/>
    </row>
    <row r="16" spans="1:62" ht="18.75" customHeight="1">
      <c r="D16" s="45" t="s">
        <v>20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221">
        <v>159999999</v>
      </c>
      <c r="S16" s="221"/>
      <c r="T16" s="221"/>
      <c r="U16" s="221"/>
      <c r="V16" s="221"/>
      <c r="W16" s="221"/>
      <c r="X16" s="221"/>
      <c r="Y16" s="221"/>
      <c r="Z16" s="221"/>
      <c r="AA16" s="221"/>
      <c r="AB16" s="221">
        <f>ROUNDDOWN(R16*AL16,0)</f>
        <v>15999999</v>
      </c>
      <c r="AC16" s="221"/>
      <c r="AD16" s="221"/>
      <c r="AE16" s="221"/>
      <c r="AF16" s="221"/>
      <c r="AG16" s="221"/>
      <c r="AH16" s="221"/>
      <c r="AI16" s="221"/>
      <c r="AJ16" s="221"/>
      <c r="AK16" s="221"/>
      <c r="AL16" s="49">
        <f>AL$13</f>
        <v>0.1</v>
      </c>
      <c r="AM16" s="49"/>
      <c r="AN16" s="49"/>
      <c r="AO16" s="221">
        <f>+R16+AB16</f>
        <v>175999998</v>
      </c>
      <c r="AP16" s="221"/>
      <c r="AQ16" s="221"/>
      <c r="AR16" s="221"/>
      <c r="AS16" s="221"/>
      <c r="AT16" s="221"/>
      <c r="AU16" s="221"/>
      <c r="AV16" s="221"/>
      <c r="AW16" s="221"/>
      <c r="AX16" s="221"/>
      <c r="BJ16" s="10"/>
    </row>
    <row r="17" spans="4:56" ht="18.75" customHeight="1" thickBot="1">
      <c r="D17" s="310" t="s">
        <v>88</v>
      </c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2"/>
      <c r="R17" s="313">
        <f>R15-R16</f>
        <v>21818183</v>
      </c>
      <c r="S17" s="313"/>
      <c r="T17" s="313"/>
      <c r="U17" s="313"/>
      <c r="V17" s="313"/>
      <c r="W17" s="313"/>
      <c r="X17" s="313"/>
      <c r="Y17" s="313"/>
      <c r="Z17" s="313"/>
      <c r="AA17" s="313"/>
      <c r="AB17" s="313">
        <f>ROUNDDOWN(R17*AL17,0)</f>
        <v>2181818</v>
      </c>
      <c r="AC17" s="313"/>
      <c r="AD17" s="313"/>
      <c r="AE17" s="313"/>
      <c r="AF17" s="313"/>
      <c r="AG17" s="313"/>
      <c r="AH17" s="313"/>
      <c r="AI17" s="313"/>
      <c r="AJ17" s="313"/>
      <c r="AK17" s="313"/>
      <c r="AL17" s="49">
        <f>AL$13</f>
        <v>0.1</v>
      </c>
      <c r="AM17" s="49"/>
      <c r="AN17" s="49"/>
      <c r="AO17" s="220">
        <f>+R17+AB17</f>
        <v>24000001</v>
      </c>
      <c r="AP17" s="220"/>
      <c r="AQ17" s="220"/>
      <c r="AR17" s="220"/>
      <c r="AS17" s="220"/>
      <c r="AT17" s="220"/>
      <c r="AU17" s="220"/>
      <c r="AV17" s="220"/>
      <c r="AW17" s="220"/>
      <c r="AX17" s="220"/>
    </row>
    <row r="18" spans="4:56" ht="18.75" customHeight="1" thickTop="1" thickBot="1">
      <c r="D18" s="298" t="s">
        <v>69</v>
      </c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300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2">
        <v>1</v>
      </c>
      <c r="AC18" s="303"/>
      <c r="AD18" s="303"/>
      <c r="AE18" s="303"/>
      <c r="AF18" s="303"/>
      <c r="AG18" s="303"/>
      <c r="AH18" s="303"/>
      <c r="AI18" s="303"/>
      <c r="AJ18" s="303"/>
      <c r="AK18" s="304"/>
      <c r="AL18" s="226"/>
      <c r="AM18" s="226"/>
      <c r="AN18" s="227"/>
      <c r="AO18" s="222"/>
      <c r="AP18" s="223"/>
      <c r="AQ18" s="223"/>
      <c r="AR18" s="223"/>
      <c r="AS18" s="223"/>
      <c r="AT18" s="223"/>
      <c r="AU18" s="223"/>
      <c r="AV18" s="223"/>
      <c r="AW18" s="223"/>
      <c r="AX18" s="224"/>
    </row>
    <row r="19" spans="4:56" ht="18.75" customHeight="1" thickTop="1">
      <c r="D19" s="305" t="s">
        <v>89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7"/>
      <c r="R19" s="308">
        <f>R17-R18</f>
        <v>21818183</v>
      </c>
      <c r="S19" s="308"/>
      <c r="T19" s="308"/>
      <c r="U19" s="308"/>
      <c r="V19" s="308"/>
      <c r="W19" s="308"/>
      <c r="X19" s="308"/>
      <c r="Y19" s="308"/>
      <c r="Z19" s="308"/>
      <c r="AA19" s="308"/>
      <c r="AB19" s="309">
        <f>ROUNDDOWN(R19*AL19,0)+AB18</f>
        <v>2181819</v>
      </c>
      <c r="AC19" s="309"/>
      <c r="AD19" s="309"/>
      <c r="AE19" s="309"/>
      <c r="AF19" s="309"/>
      <c r="AG19" s="309"/>
      <c r="AH19" s="309"/>
      <c r="AI19" s="309"/>
      <c r="AJ19" s="309"/>
      <c r="AK19" s="309"/>
      <c r="AL19" s="49">
        <f>AL$13</f>
        <v>0.1</v>
      </c>
      <c r="AM19" s="49"/>
      <c r="AN19" s="49"/>
      <c r="AO19" s="220">
        <f>+R19+AB19</f>
        <v>24000002</v>
      </c>
      <c r="AP19" s="220"/>
      <c r="AQ19" s="220"/>
      <c r="AR19" s="220"/>
      <c r="AS19" s="220"/>
      <c r="AT19" s="220"/>
      <c r="AU19" s="220"/>
      <c r="AV19" s="220"/>
      <c r="AW19" s="220"/>
      <c r="AX19" s="220"/>
    </row>
    <row r="20" spans="4:56" ht="18.75" customHeight="1">
      <c r="D20" s="45" t="s">
        <v>87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  <c r="R20" s="221">
        <f>R16+R19</f>
        <v>181818182</v>
      </c>
      <c r="S20" s="221"/>
      <c r="T20" s="221"/>
      <c r="U20" s="221"/>
      <c r="V20" s="221"/>
      <c r="W20" s="221"/>
      <c r="X20" s="221"/>
      <c r="Y20" s="221"/>
      <c r="Z20" s="221"/>
      <c r="AA20" s="221"/>
      <c r="AB20" s="221">
        <f>AB16+AB19</f>
        <v>18181818</v>
      </c>
      <c r="AC20" s="221"/>
      <c r="AD20" s="221"/>
      <c r="AE20" s="221"/>
      <c r="AF20" s="221"/>
      <c r="AG20" s="221"/>
      <c r="AH20" s="221"/>
      <c r="AI20" s="221"/>
      <c r="AJ20" s="221"/>
      <c r="AK20" s="221"/>
      <c r="AL20" s="49">
        <f>AL$13</f>
        <v>0.1</v>
      </c>
      <c r="AM20" s="49"/>
      <c r="AN20" s="49"/>
      <c r="AO20" s="221">
        <f>+R20+AB20</f>
        <v>200000000</v>
      </c>
      <c r="AP20" s="221"/>
      <c r="AQ20" s="221"/>
      <c r="AR20" s="221"/>
      <c r="AS20" s="221"/>
      <c r="AT20" s="221"/>
      <c r="AU20" s="221"/>
      <c r="AV20" s="221"/>
      <c r="AW20" s="221"/>
      <c r="AX20" s="221"/>
    </row>
    <row r="21" spans="4:56" ht="9" customHeight="1"/>
    <row r="22" spans="4:56" ht="18.75" customHeight="1">
      <c r="D22" s="40" t="s">
        <v>7</v>
      </c>
      <c r="E22" s="41"/>
      <c r="F22" s="41"/>
      <c r="G22" s="41"/>
      <c r="H22" s="41"/>
      <c r="I22" s="41"/>
      <c r="J22" s="41"/>
      <c r="K22" s="42"/>
      <c r="L22" s="267" t="s">
        <v>85</v>
      </c>
      <c r="M22" s="296"/>
      <c r="N22" s="296"/>
      <c r="O22" s="296"/>
      <c r="P22" s="296"/>
      <c r="Q22" s="296"/>
      <c r="R22" s="296"/>
      <c r="S22" s="296"/>
      <c r="T22" s="296"/>
      <c r="U22" s="296"/>
      <c r="V22" s="297"/>
    </row>
    <row r="23" spans="4:56" ht="18.75" customHeight="1">
      <c r="D23" s="40" t="s">
        <v>21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2"/>
      <c r="W23" s="40" t="s">
        <v>24</v>
      </c>
      <c r="X23" s="66"/>
      <c r="Y23" s="292" t="s">
        <v>86</v>
      </c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4"/>
      <c r="AR23" s="60" t="s">
        <v>82</v>
      </c>
      <c r="AS23" s="61"/>
      <c r="AT23" s="61"/>
      <c r="AU23" s="61"/>
      <c r="AV23" s="62"/>
      <c r="AW23" s="40"/>
      <c r="AX23" s="42"/>
    </row>
    <row r="24" spans="4:56" ht="18.75" customHeight="1">
      <c r="D24" s="36" t="s">
        <v>8</v>
      </c>
      <c r="E24" s="34"/>
      <c r="F24" s="34"/>
      <c r="G24" s="34"/>
      <c r="H24" s="34"/>
      <c r="I24" s="56">
        <v>730</v>
      </c>
      <c r="J24" s="56"/>
      <c r="K24" s="56"/>
      <c r="L24" s="34" t="s">
        <v>30</v>
      </c>
      <c r="M24" s="34"/>
      <c r="N24" s="295">
        <v>47</v>
      </c>
      <c r="O24" s="295"/>
      <c r="P24" s="295"/>
      <c r="Q24" s="295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8"/>
    </row>
    <row r="25" spans="4:56" ht="27" customHeight="1">
      <c r="D25" s="55" t="s">
        <v>9</v>
      </c>
      <c r="E25" s="56"/>
      <c r="F25" s="56"/>
      <c r="G25" s="56"/>
      <c r="H25" s="56"/>
      <c r="I25" s="290" t="s">
        <v>73</v>
      </c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1"/>
    </row>
    <row r="26" spans="4:56" ht="27" customHeight="1">
      <c r="D26" s="55" t="s">
        <v>10</v>
      </c>
      <c r="E26" s="56"/>
      <c r="F26" s="56"/>
      <c r="G26" s="56"/>
      <c r="H26" s="56"/>
      <c r="I26" s="290" t="s">
        <v>75</v>
      </c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291"/>
      <c r="BD26" s="16"/>
    </row>
    <row r="27" spans="4:56" ht="18.75" customHeight="1">
      <c r="D27" s="33" t="s">
        <v>11</v>
      </c>
      <c r="E27" s="32"/>
      <c r="F27" s="32"/>
      <c r="G27" s="32"/>
      <c r="H27" s="32"/>
      <c r="I27" s="32" t="s">
        <v>23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 t="s">
        <v>22</v>
      </c>
      <c r="X27" s="32"/>
      <c r="Y27" s="32"/>
      <c r="Z27" s="32"/>
      <c r="AA27" s="32"/>
      <c r="AB27" s="32" t="s">
        <v>53</v>
      </c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5"/>
    </row>
    <row r="28" spans="4:56" ht="15" customHeight="1">
      <c r="D28" s="40" t="s">
        <v>25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2"/>
      <c r="W28" s="40" t="s">
        <v>26</v>
      </c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2"/>
      <c r="AN28" s="40" t="s">
        <v>29</v>
      </c>
      <c r="AO28" s="41"/>
      <c r="AP28" s="41"/>
      <c r="AQ28" s="41"/>
      <c r="AR28" s="41"/>
      <c r="AS28" s="41"/>
      <c r="AT28" s="41"/>
      <c r="AU28" s="41"/>
      <c r="AV28" s="41"/>
      <c r="AW28" s="41"/>
      <c r="AX28" s="42"/>
    </row>
    <row r="29" spans="4:56" ht="18" customHeight="1">
      <c r="D29" s="40" t="s">
        <v>79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2"/>
      <c r="W29" s="40" t="s">
        <v>78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2"/>
      <c r="AN29" s="40" t="s">
        <v>31</v>
      </c>
      <c r="AO29" s="41"/>
      <c r="AP29" s="41"/>
      <c r="AQ29" s="41"/>
      <c r="AR29" s="41"/>
      <c r="AS29" s="41"/>
      <c r="AT29" s="41"/>
      <c r="AU29" s="41"/>
      <c r="AV29" s="41"/>
      <c r="AW29" s="41"/>
      <c r="AX29" s="42"/>
    </row>
    <row r="30" spans="4:56" ht="15" customHeight="1">
      <c r="D30" s="36" t="s">
        <v>27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86"/>
      <c r="W30" s="40" t="s">
        <v>28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2"/>
    </row>
    <row r="31" spans="4:56" ht="12" customHeight="1">
      <c r="D31" s="278">
        <v>123456</v>
      </c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80"/>
      <c r="W31" s="284" t="s">
        <v>76</v>
      </c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285"/>
      <c r="AV31" s="285"/>
      <c r="AW31" s="285"/>
      <c r="AX31" s="286"/>
    </row>
    <row r="32" spans="4:56" ht="16.5" customHeight="1"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3"/>
      <c r="W32" s="287" t="s">
        <v>74</v>
      </c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9"/>
    </row>
    <row r="33" spans="3:53" ht="21" customHeight="1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2"/>
      <c r="AY33" s="12"/>
    </row>
    <row r="34" spans="3:53" ht="21" customHeight="1">
      <c r="D34" s="7" t="s">
        <v>63</v>
      </c>
    </row>
    <row r="35" spans="3:53" ht="15" customHeight="1">
      <c r="D35" s="106" t="s">
        <v>60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8"/>
      <c r="AB35" s="106" t="s">
        <v>61</v>
      </c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8"/>
      <c r="AN35" s="106" t="s">
        <v>62</v>
      </c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8"/>
    </row>
    <row r="36" spans="3:53" ht="15" customHeight="1">
      <c r="D36" s="102" t="s">
        <v>57</v>
      </c>
      <c r="E36" s="102"/>
      <c r="F36" s="102"/>
      <c r="G36" s="102"/>
      <c r="H36" s="190" t="s">
        <v>58</v>
      </c>
      <c r="I36" s="107"/>
      <c r="J36" s="107"/>
      <c r="K36" s="107"/>
      <c r="L36" s="107"/>
      <c r="M36" s="107"/>
      <c r="N36" s="107"/>
      <c r="O36" s="108"/>
      <c r="P36" s="102" t="s">
        <v>56</v>
      </c>
      <c r="Q36" s="102"/>
      <c r="R36" s="102"/>
      <c r="S36" s="102"/>
      <c r="T36" s="102" t="s">
        <v>55</v>
      </c>
      <c r="U36" s="102"/>
      <c r="V36" s="102"/>
      <c r="W36" s="102"/>
      <c r="X36" s="102" t="s">
        <v>54</v>
      </c>
      <c r="Y36" s="102"/>
      <c r="Z36" s="102"/>
      <c r="AA36" s="102"/>
      <c r="AB36" s="102" t="s">
        <v>56</v>
      </c>
      <c r="AC36" s="102"/>
      <c r="AD36" s="102"/>
      <c r="AE36" s="102"/>
      <c r="AF36" s="102" t="s">
        <v>55</v>
      </c>
      <c r="AG36" s="102"/>
      <c r="AH36" s="102"/>
      <c r="AI36" s="102"/>
      <c r="AJ36" s="102" t="s">
        <v>54</v>
      </c>
      <c r="AK36" s="102"/>
      <c r="AL36" s="102"/>
      <c r="AM36" s="102"/>
      <c r="AN36" s="102" t="s">
        <v>59</v>
      </c>
      <c r="AO36" s="102"/>
      <c r="AP36" s="102"/>
      <c r="AQ36" s="102"/>
      <c r="AR36" s="102"/>
      <c r="AS36" s="102"/>
      <c r="AT36" s="102"/>
      <c r="AU36" s="102"/>
      <c r="AV36" s="102" t="s">
        <v>54</v>
      </c>
      <c r="AW36" s="102"/>
      <c r="AX36" s="102"/>
      <c r="AY36" s="102"/>
    </row>
    <row r="37" spans="3:53" ht="40.5" customHeight="1"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BA37" s="9"/>
    </row>
    <row r="38" spans="3:53" ht="19.5" customHeight="1"/>
    <row r="39" spans="3:53" ht="10.5" customHeight="1">
      <c r="D39" s="36" t="s">
        <v>12</v>
      </c>
      <c r="E39" s="34"/>
      <c r="F39" s="34"/>
      <c r="G39" s="34"/>
      <c r="H39" s="34"/>
      <c r="I39" s="34"/>
      <c r="J39" s="34"/>
      <c r="K39" s="86"/>
      <c r="L39" s="272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4"/>
      <c r="AE39" s="89">
        <v>100010</v>
      </c>
      <c r="AF39" s="89"/>
      <c r="AG39" s="89"/>
      <c r="AH39" s="89"/>
      <c r="AI39" s="3" t="s">
        <v>32</v>
      </c>
      <c r="AJ39" s="3"/>
      <c r="AK39" s="3"/>
      <c r="AL39" s="3"/>
      <c r="AM39" s="3"/>
      <c r="AN39" s="3"/>
      <c r="AO39" s="3"/>
      <c r="AQ39" s="89">
        <v>400408</v>
      </c>
      <c r="AR39" s="89"/>
      <c r="AS39" s="89"/>
      <c r="AT39" s="89"/>
      <c r="AU39" s="3" t="s">
        <v>42</v>
      </c>
      <c r="AV39" s="3"/>
      <c r="AW39" s="3"/>
      <c r="AX39" s="3"/>
      <c r="AY39" s="3"/>
    </row>
    <row r="40" spans="3:53" ht="10.5" customHeight="1">
      <c r="D40" s="33"/>
      <c r="E40" s="32"/>
      <c r="F40" s="32"/>
      <c r="G40" s="32"/>
      <c r="H40" s="32"/>
      <c r="I40" s="32"/>
      <c r="J40" s="32"/>
      <c r="K40" s="88"/>
      <c r="L40" s="275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7"/>
      <c r="AE40" s="89">
        <v>200020</v>
      </c>
      <c r="AF40" s="89"/>
      <c r="AG40" s="89"/>
      <c r="AH40" s="89"/>
      <c r="AI40" s="3" t="s">
        <v>33</v>
      </c>
      <c r="AJ40" s="3"/>
      <c r="AK40" s="3"/>
      <c r="AL40" s="3"/>
      <c r="AM40" s="3"/>
      <c r="AN40" s="3"/>
      <c r="AO40" s="3"/>
      <c r="AQ40" s="89">
        <v>400409</v>
      </c>
      <c r="AR40" s="89"/>
      <c r="AS40" s="89"/>
      <c r="AT40" s="89"/>
      <c r="AU40" s="3" t="s">
        <v>43</v>
      </c>
      <c r="AV40" s="3"/>
      <c r="AW40" s="3"/>
      <c r="AX40" s="3"/>
      <c r="AY40" s="3"/>
    </row>
    <row r="41" spans="3:53" ht="10.5" customHeight="1">
      <c r="D41" s="36" t="s">
        <v>13</v>
      </c>
      <c r="E41" s="34"/>
      <c r="F41" s="34"/>
      <c r="G41" s="34"/>
      <c r="H41" s="34"/>
      <c r="I41" s="34"/>
      <c r="J41" s="34"/>
      <c r="K41" s="86"/>
      <c r="L41" s="96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8"/>
      <c r="AE41" s="89">
        <v>300030</v>
      </c>
      <c r="AF41" s="89"/>
      <c r="AG41" s="89"/>
      <c r="AH41" s="89"/>
      <c r="AI41" s="3" t="s">
        <v>34</v>
      </c>
      <c r="AJ41" s="3"/>
      <c r="AK41" s="3"/>
      <c r="AL41" s="3"/>
      <c r="AM41" s="3"/>
      <c r="AN41" s="3"/>
      <c r="AO41" s="3"/>
      <c r="AQ41" s="89">
        <v>400410</v>
      </c>
      <c r="AR41" s="89"/>
      <c r="AS41" s="89"/>
      <c r="AT41" s="89"/>
      <c r="AU41" s="3" t="s">
        <v>44</v>
      </c>
      <c r="AV41" s="3"/>
      <c r="AW41" s="3"/>
      <c r="AX41" s="3"/>
      <c r="AY41" s="3"/>
    </row>
    <row r="42" spans="3:53" ht="10.5" customHeight="1">
      <c r="D42" s="33"/>
      <c r="E42" s="32"/>
      <c r="F42" s="32"/>
      <c r="G42" s="32"/>
      <c r="H42" s="32"/>
      <c r="I42" s="32"/>
      <c r="J42" s="32"/>
      <c r="K42" s="88"/>
      <c r="L42" s="99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1"/>
      <c r="AE42" s="89">
        <v>400401</v>
      </c>
      <c r="AF42" s="89"/>
      <c r="AG42" s="89"/>
      <c r="AH42" s="89"/>
      <c r="AI42" s="3" t="s">
        <v>35</v>
      </c>
      <c r="AJ42" s="3"/>
      <c r="AK42" s="3"/>
      <c r="AL42" s="3"/>
      <c r="AM42" s="3"/>
      <c r="AN42" s="3"/>
      <c r="AO42" s="3"/>
      <c r="AQ42" s="89">
        <v>400411</v>
      </c>
      <c r="AR42" s="89"/>
      <c r="AS42" s="89"/>
      <c r="AT42" s="89"/>
      <c r="AU42" s="3" t="s">
        <v>45</v>
      </c>
      <c r="AV42" s="3"/>
      <c r="AW42" s="3"/>
      <c r="AX42" s="3"/>
      <c r="AY42" s="3"/>
    </row>
    <row r="43" spans="3:53" ht="10.5" customHeight="1">
      <c r="D43" s="36" t="s">
        <v>16</v>
      </c>
      <c r="E43" s="34"/>
      <c r="F43" s="34"/>
      <c r="G43" s="34"/>
      <c r="H43" s="34"/>
      <c r="I43" s="34"/>
      <c r="J43" s="34"/>
      <c r="K43" s="86"/>
      <c r="L43" s="96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8"/>
      <c r="AE43" s="89">
        <v>400402</v>
      </c>
      <c r="AF43" s="89"/>
      <c r="AG43" s="89"/>
      <c r="AH43" s="89"/>
      <c r="AI43" s="3" t="s">
        <v>36</v>
      </c>
      <c r="AJ43" s="3"/>
      <c r="AK43" s="3"/>
      <c r="AL43" s="3"/>
      <c r="AM43" s="3"/>
      <c r="AN43" s="3"/>
      <c r="AO43" s="3"/>
      <c r="AQ43" s="89">
        <v>400412</v>
      </c>
      <c r="AR43" s="89"/>
      <c r="AS43" s="89"/>
      <c r="AT43" s="89"/>
      <c r="AU43" s="3" t="s">
        <v>46</v>
      </c>
      <c r="AV43" s="3"/>
      <c r="AW43" s="3"/>
      <c r="AX43" s="3"/>
      <c r="AY43" s="3"/>
    </row>
    <row r="44" spans="3:53" ht="10.5" customHeight="1">
      <c r="D44" s="55"/>
      <c r="E44" s="56"/>
      <c r="F44" s="56"/>
      <c r="G44" s="56"/>
      <c r="H44" s="56"/>
      <c r="I44" s="56"/>
      <c r="J44" s="56"/>
      <c r="K44" s="87"/>
      <c r="L44" s="269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1"/>
      <c r="AE44" s="89">
        <v>400403</v>
      </c>
      <c r="AF44" s="89"/>
      <c r="AG44" s="89"/>
      <c r="AH44" s="89"/>
      <c r="AI44" s="3" t="s">
        <v>37</v>
      </c>
      <c r="AJ44" s="3"/>
      <c r="AK44" s="3"/>
      <c r="AL44" s="3"/>
      <c r="AM44" s="3"/>
      <c r="AN44" s="3"/>
      <c r="AO44" s="3"/>
      <c r="AQ44" s="89">
        <v>400413</v>
      </c>
      <c r="AR44" s="89"/>
      <c r="AS44" s="89"/>
      <c r="AT44" s="89"/>
      <c r="AU44" s="3" t="s">
        <v>47</v>
      </c>
      <c r="AV44" s="3"/>
      <c r="AW44" s="3"/>
      <c r="AX44" s="3"/>
      <c r="AY44" s="3"/>
    </row>
    <row r="45" spans="3:53" ht="10.5" customHeight="1">
      <c r="D45" s="55" t="s">
        <v>17</v>
      </c>
      <c r="E45" s="56"/>
      <c r="F45" s="56"/>
      <c r="G45" s="56"/>
      <c r="H45" s="56"/>
      <c r="I45" s="56"/>
      <c r="J45" s="56"/>
      <c r="K45" s="87"/>
      <c r="L45" s="269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1"/>
      <c r="AE45" s="89">
        <v>400404</v>
      </c>
      <c r="AF45" s="89"/>
      <c r="AG45" s="89"/>
      <c r="AH45" s="89"/>
      <c r="AI45" s="3" t="s">
        <v>38</v>
      </c>
      <c r="AJ45" s="3"/>
      <c r="AK45" s="3"/>
      <c r="AL45" s="3"/>
      <c r="AM45" s="3"/>
      <c r="AN45" s="3"/>
      <c r="AO45" s="3"/>
      <c r="AQ45" s="89">
        <v>400414</v>
      </c>
      <c r="AR45" s="89"/>
      <c r="AS45" s="89"/>
      <c r="AT45" s="89"/>
      <c r="AU45" s="3" t="s">
        <v>48</v>
      </c>
      <c r="AV45" s="3"/>
      <c r="AW45" s="3"/>
      <c r="AX45" s="3"/>
      <c r="AY45" s="3"/>
    </row>
    <row r="46" spans="3:53" ht="10.5" customHeight="1">
      <c r="D46" s="33"/>
      <c r="E46" s="32"/>
      <c r="F46" s="32"/>
      <c r="G46" s="32"/>
      <c r="H46" s="32"/>
      <c r="I46" s="32"/>
      <c r="J46" s="32"/>
      <c r="K46" s="88"/>
      <c r="L46" s="99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1"/>
      <c r="AE46" s="89">
        <v>400405</v>
      </c>
      <c r="AF46" s="89"/>
      <c r="AG46" s="89"/>
      <c r="AH46" s="89"/>
      <c r="AI46" s="3" t="s">
        <v>39</v>
      </c>
      <c r="AJ46" s="3"/>
      <c r="AK46" s="3"/>
      <c r="AL46" s="3"/>
      <c r="AM46" s="3"/>
      <c r="AN46" s="3"/>
      <c r="AO46" s="3"/>
      <c r="AQ46" s="89">
        <v>400415</v>
      </c>
      <c r="AR46" s="89"/>
      <c r="AS46" s="89"/>
      <c r="AT46" s="89"/>
      <c r="AU46" s="3" t="s">
        <v>49</v>
      </c>
      <c r="AV46" s="3"/>
      <c r="AW46" s="3"/>
      <c r="AX46" s="3"/>
      <c r="AY46" s="3"/>
    </row>
    <row r="47" spans="3:53" ht="10.5" customHeight="1">
      <c r="D47" s="36" t="s">
        <v>14</v>
      </c>
      <c r="E47" s="34"/>
      <c r="F47" s="34"/>
      <c r="G47" s="34"/>
      <c r="H47" s="34"/>
      <c r="I47" s="34"/>
      <c r="J47" s="34"/>
      <c r="K47" s="86"/>
      <c r="L47" s="267" t="str">
        <f>+AS10</f>
        <v>001</v>
      </c>
      <c r="M47" s="97"/>
      <c r="N47" s="97"/>
      <c r="O47" s="97"/>
      <c r="P47" s="97"/>
      <c r="Q47" s="97"/>
      <c r="R47" s="97"/>
      <c r="S47" s="97" t="s">
        <v>30</v>
      </c>
      <c r="T47" s="97"/>
      <c r="U47" s="268">
        <f>+AW10</f>
        <v>0</v>
      </c>
      <c r="V47" s="97"/>
      <c r="W47" s="97"/>
      <c r="X47" s="97"/>
      <c r="Y47" s="97"/>
      <c r="Z47" s="97"/>
      <c r="AA47" s="98"/>
      <c r="AE47" s="89">
        <v>400406</v>
      </c>
      <c r="AF47" s="89"/>
      <c r="AG47" s="89"/>
      <c r="AH47" s="89"/>
      <c r="AI47" s="3" t="s">
        <v>40</v>
      </c>
      <c r="AJ47" s="3"/>
      <c r="AK47" s="3"/>
      <c r="AL47" s="3"/>
      <c r="AM47" s="3"/>
      <c r="AN47" s="3"/>
      <c r="AO47" s="3"/>
      <c r="AQ47" s="89">
        <v>400416</v>
      </c>
      <c r="AR47" s="89"/>
      <c r="AS47" s="89"/>
      <c r="AT47" s="89"/>
      <c r="AU47" s="3" t="s">
        <v>50</v>
      </c>
      <c r="AV47" s="3"/>
      <c r="AW47" s="3"/>
      <c r="AX47" s="3"/>
      <c r="AY47" s="3"/>
    </row>
    <row r="48" spans="3:53" ht="10.5" customHeight="1">
      <c r="D48" s="33"/>
      <c r="E48" s="32"/>
      <c r="F48" s="32"/>
      <c r="G48" s="32"/>
      <c r="H48" s="32"/>
      <c r="I48" s="32"/>
      <c r="J48" s="32"/>
      <c r="K48" s="88"/>
      <c r="L48" s="99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1"/>
      <c r="AE48" s="89">
        <v>400407</v>
      </c>
      <c r="AF48" s="89"/>
      <c r="AG48" s="89"/>
      <c r="AH48" s="89"/>
      <c r="AI48" s="3" t="s">
        <v>41</v>
      </c>
      <c r="AJ48" s="3"/>
      <c r="AK48" s="3"/>
      <c r="AL48" s="3"/>
      <c r="AM48" s="3"/>
      <c r="AN48" s="3"/>
      <c r="AO48" s="3"/>
      <c r="AQ48" s="89">
        <v>400417</v>
      </c>
      <c r="AR48" s="89"/>
      <c r="AS48" s="89"/>
      <c r="AT48" s="89"/>
      <c r="AU48" s="3" t="s">
        <v>51</v>
      </c>
      <c r="AV48" s="3"/>
      <c r="AW48" s="3"/>
      <c r="AX48" s="3"/>
      <c r="AY48" s="3"/>
    </row>
    <row r="49" spans="4:51" ht="10.5" customHeight="1">
      <c r="D49" s="36" t="s">
        <v>15</v>
      </c>
      <c r="E49" s="34"/>
      <c r="F49" s="34"/>
      <c r="G49" s="34"/>
      <c r="H49" s="34"/>
      <c r="I49" s="34"/>
      <c r="J49" s="34"/>
      <c r="K49" s="86"/>
      <c r="L49" s="90" t="s">
        <v>65</v>
      </c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2"/>
      <c r="AD49" s="8"/>
      <c r="AM49" s="3"/>
      <c r="AN49" s="3"/>
      <c r="AQ49" s="89">
        <v>400418</v>
      </c>
      <c r="AR49" s="89"/>
      <c r="AS49" s="89"/>
      <c r="AT49" s="89"/>
      <c r="AU49" s="3" t="s">
        <v>52</v>
      </c>
      <c r="AV49" s="3"/>
      <c r="AW49" s="3"/>
      <c r="AX49" s="3"/>
      <c r="AY49" s="3"/>
    </row>
    <row r="50" spans="4:51" ht="10.5" customHeight="1">
      <c r="D50" s="33"/>
      <c r="E50" s="32"/>
      <c r="F50" s="32"/>
      <c r="G50" s="32"/>
      <c r="H50" s="32"/>
      <c r="I50" s="32"/>
      <c r="J50" s="32"/>
      <c r="K50" s="88"/>
      <c r="L50" s="93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5"/>
      <c r="AD50" s="8"/>
      <c r="AM50" s="3"/>
      <c r="AN50" s="3"/>
      <c r="AX50" s="3"/>
      <c r="AY50" s="3"/>
    </row>
    <row r="51" spans="4:51" ht="10.5" customHeight="1">
      <c r="D51" s="36" t="s">
        <v>66</v>
      </c>
      <c r="E51" s="34"/>
      <c r="F51" s="34"/>
      <c r="G51" s="34"/>
      <c r="H51" s="34"/>
      <c r="I51" s="34"/>
      <c r="J51" s="34"/>
      <c r="K51" s="86"/>
      <c r="L51" s="258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60"/>
      <c r="AD51" s="76" t="s">
        <v>70</v>
      </c>
      <c r="AE51" s="61"/>
      <c r="AF51" s="61"/>
      <c r="AG51" s="61"/>
      <c r="AH51" s="62"/>
      <c r="AI51" s="76" t="s">
        <v>71</v>
      </c>
      <c r="AJ51" s="61"/>
      <c r="AK51" s="61"/>
      <c r="AL51" s="61"/>
      <c r="AM51" s="62"/>
      <c r="AN51" s="76" t="s">
        <v>72</v>
      </c>
      <c r="AO51" s="61"/>
      <c r="AP51" s="61"/>
      <c r="AQ51" s="61"/>
      <c r="AR51" s="62"/>
      <c r="AS51" s="3"/>
      <c r="AT51" s="3"/>
      <c r="AU51" s="3"/>
      <c r="AV51" s="3"/>
      <c r="AW51" s="3"/>
      <c r="AX51" s="3"/>
      <c r="AY51" s="3"/>
    </row>
    <row r="52" spans="4:51" ht="10.5" customHeight="1">
      <c r="D52" s="55"/>
      <c r="E52" s="56"/>
      <c r="F52" s="56"/>
      <c r="G52" s="56"/>
      <c r="H52" s="56"/>
      <c r="I52" s="56"/>
      <c r="J52" s="56"/>
      <c r="K52" s="87"/>
      <c r="L52" s="261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3"/>
      <c r="AD52" s="67" t="s">
        <v>90</v>
      </c>
      <c r="AE52" s="68"/>
      <c r="AF52" s="68"/>
      <c r="AG52" s="68"/>
      <c r="AH52" s="69"/>
      <c r="AI52" s="67" t="s">
        <v>90</v>
      </c>
      <c r="AJ52" s="68"/>
      <c r="AK52" s="68"/>
      <c r="AL52" s="68"/>
      <c r="AM52" s="69"/>
      <c r="AN52" s="67" t="s">
        <v>90</v>
      </c>
      <c r="AO52" s="68"/>
      <c r="AP52" s="68"/>
      <c r="AQ52" s="68"/>
      <c r="AR52" s="69"/>
      <c r="AX52" s="3"/>
      <c r="AY52" s="3"/>
    </row>
    <row r="53" spans="4:51" ht="10.5" customHeight="1">
      <c r="D53" s="55"/>
      <c r="E53" s="56"/>
      <c r="F53" s="56"/>
      <c r="G53" s="56"/>
      <c r="H53" s="56"/>
      <c r="I53" s="56"/>
      <c r="J53" s="56"/>
      <c r="K53" s="87"/>
      <c r="L53" s="261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3"/>
      <c r="AD53" s="70"/>
      <c r="AE53" s="71"/>
      <c r="AF53" s="71"/>
      <c r="AG53" s="71"/>
      <c r="AH53" s="72"/>
      <c r="AI53" s="70"/>
      <c r="AJ53" s="71"/>
      <c r="AK53" s="71"/>
      <c r="AL53" s="71"/>
      <c r="AM53" s="72"/>
      <c r="AN53" s="70"/>
      <c r="AO53" s="71"/>
      <c r="AP53" s="71"/>
      <c r="AQ53" s="71"/>
      <c r="AR53" s="72"/>
      <c r="AX53" s="3"/>
      <c r="AY53" s="3"/>
    </row>
    <row r="54" spans="4:51" ht="10.5" customHeight="1">
      <c r="D54" s="33"/>
      <c r="E54" s="32"/>
      <c r="F54" s="32"/>
      <c r="G54" s="32"/>
      <c r="H54" s="32"/>
      <c r="I54" s="32"/>
      <c r="J54" s="32"/>
      <c r="K54" s="88"/>
      <c r="L54" s="264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6"/>
      <c r="AD54" s="73"/>
      <c r="AE54" s="74"/>
      <c r="AF54" s="74"/>
      <c r="AG54" s="74"/>
      <c r="AH54" s="75"/>
      <c r="AI54" s="73"/>
      <c r="AJ54" s="74"/>
      <c r="AK54" s="74"/>
      <c r="AL54" s="74"/>
      <c r="AM54" s="75"/>
      <c r="AN54" s="73"/>
      <c r="AO54" s="74"/>
      <c r="AP54" s="74"/>
      <c r="AQ54" s="74"/>
      <c r="AR54" s="75"/>
      <c r="AX54" s="3"/>
      <c r="AY54" s="3"/>
    </row>
    <row r="55" spans="4:51" ht="10.5" customHeight="1">
      <c r="AD55" s="8"/>
      <c r="AN55" s="3"/>
      <c r="AX55" s="3"/>
      <c r="AY55" s="3"/>
    </row>
    <row r="56" spans="4:51" ht="10.5" customHeight="1">
      <c r="AD56" s="8"/>
      <c r="AN56" s="3"/>
      <c r="AP56" s="44">
        <v>45200</v>
      </c>
      <c r="AQ56" s="44"/>
      <c r="AR56" s="44"/>
      <c r="AS56" s="44"/>
      <c r="AT56" s="44"/>
      <c r="AU56" s="44"/>
      <c r="AV56" s="44"/>
      <c r="AW56" s="44"/>
      <c r="AX56" s="44"/>
      <c r="AY56" s="44"/>
    </row>
    <row r="57" spans="4:51" ht="10.5" customHeight="1">
      <c r="AD57" s="8"/>
      <c r="AN57" s="3"/>
      <c r="AX57" s="3"/>
      <c r="AY57" s="3"/>
    </row>
    <row r="58" spans="4:51" ht="10.5" customHeight="1">
      <c r="AN58" s="3"/>
      <c r="AX58" s="3"/>
      <c r="AY58" s="3"/>
    </row>
    <row r="59" spans="4:51" ht="10.5" customHeight="1">
      <c r="AN59" s="3"/>
      <c r="AX59" s="3"/>
      <c r="AY59" s="3"/>
    </row>
    <row r="60" spans="4:51" ht="10.5" customHeight="1"/>
  </sheetData>
  <sheetProtection algorithmName="SHA-512" hashValue="xfOTFdlAWD2sUyxwhvup8wlvUWFabncoJsg8/BeFbL80wYuBBmypnr1970k7EKMfaD/0t2TVvosBIHvmPMNCzQ==" saltValue="lcfPIPlk+9w/99/2BwLeLA==" spinCount="100000" sheet="1" objects="1" scenarios="1" selectLockedCells="1"/>
  <mergeCells count="164">
    <mergeCell ref="A2:AZ2"/>
    <mergeCell ref="AJ5:AN5"/>
    <mergeCell ref="AO5:AX5"/>
    <mergeCell ref="D7:K7"/>
    <mergeCell ref="L7:V7"/>
    <mergeCell ref="AA7:AF7"/>
    <mergeCell ref="AG7:AN7"/>
    <mergeCell ref="AO7:AP7"/>
    <mergeCell ref="AQ7:AX7"/>
    <mergeCell ref="D10:K10"/>
    <mergeCell ref="L10:AO10"/>
    <mergeCell ref="AP10:AR10"/>
    <mergeCell ref="AS10:AU10"/>
    <mergeCell ref="AW10:AX10"/>
    <mergeCell ref="D12:Q12"/>
    <mergeCell ref="R12:AA12"/>
    <mergeCell ref="AB12:AK12"/>
    <mergeCell ref="AL12:AN12"/>
    <mergeCell ref="AO12:AX12"/>
    <mergeCell ref="AO14:AX14"/>
    <mergeCell ref="O15:Q15"/>
    <mergeCell ref="R15:AA15"/>
    <mergeCell ref="AB15:AK15"/>
    <mergeCell ref="AL15:AN15"/>
    <mergeCell ref="AO15:AX15"/>
    <mergeCell ref="D13:Q13"/>
    <mergeCell ref="R13:AA13"/>
    <mergeCell ref="AB13:AK13"/>
    <mergeCell ref="AL13:AN13"/>
    <mergeCell ref="AO13:AX13"/>
    <mergeCell ref="D14:N14"/>
    <mergeCell ref="O14:Q14"/>
    <mergeCell ref="R14:AA14"/>
    <mergeCell ref="AB14:AK14"/>
    <mergeCell ref="AL14:AN14"/>
    <mergeCell ref="D16:Q16"/>
    <mergeCell ref="R16:AA16"/>
    <mergeCell ref="AB16:AK16"/>
    <mergeCell ref="AL16:AN16"/>
    <mergeCell ref="AO16:AX16"/>
    <mergeCell ref="D17:Q17"/>
    <mergeCell ref="R17:AA17"/>
    <mergeCell ref="AB17:AK17"/>
    <mergeCell ref="AL17:AN17"/>
    <mergeCell ref="AO17:AX17"/>
    <mergeCell ref="D20:Q20"/>
    <mergeCell ref="R20:AA20"/>
    <mergeCell ref="AB20:AK20"/>
    <mergeCell ref="AL20:AN20"/>
    <mergeCell ref="AO20:AX20"/>
    <mergeCell ref="D22:K22"/>
    <mergeCell ref="L22:V22"/>
    <mergeCell ref="D18:Q18"/>
    <mergeCell ref="R18:AA18"/>
    <mergeCell ref="AB18:AK18"/>
    <mergeCell ref="AL18:AN18"/>
    <mergeCell ref="AO18:AX18"/>
    <mergeCell ref="D19:Q19"/>
    <mergeCell ref="R19:AA19"/>
    <mergeCell ref="AB19:AK19"/>
    <mergeCell ref="AL19:AN19"/>
    <mergeCell ref="AO19:AX19"/>
    <mergeCell ref="D25:H25"/>
    <mergeCell ref="I25:AX25"/>
    <mergeCell ref="D26:H26"/>
    <mergeCell ref="I26:AX26"/>
    <mergeCell ref="D27:H27"/>
    <mergeCell ref="I27:V27"/>
    <mergeCell ref="W27:AA27"/>
    <mergeCell ref="AB27:AM27"/>
    <mergeCell ref="D23:V23"/>
    <mergeCell ref="W23:X23"/>
    <mergeCell ref="Y23:AQ23"/>
    <mergeCell ref="AR23:AV23"/>
    <mergeCell ref="AW23:AX23"/>
    <mergeCell ref="D24:H24"/>
    <mergeCell ref="I24:K24"/>
    <mergeCell ref="L24:M24"/>
    <mergeCell ref="N24:Q24"/>
    <mergeCell ref="D30:V30"/>
    <mergeCell ref="W30:AX30"/>
    <mergeCell ref="D31:V32"/>
    <mergeCell ref="W31:AX31"/>
    <mergeCell ref="W32:AX32"/>
    <mergeCell ref="D35:AA35"/>
    <mergeCell ref="AB35:AM35"/>
    <mergeCell ref="AN35:AY35"/>
    <mergeCell ref="D28:V28"/>
    <mergeCell ref="W28:AM28"/>
    <mergeCell ref="AN28:AX28"/>
    <mergeCell ref="D29:V29"/>
    <mergeCell ref="W29:AM29"/>
    <mergeCell ref="AN29:AX29"/>
    <mergeCell ref="AV36:AY36"/>
    <mergeCell ref="D37:G37"/>
    <mergeCell ref="H37:K37"/>
    <mergeCell ref="L37:O37"/>
    <mergeCell ref="P37:S37"/>
    <mergeCell ref="T37:W37"/>
    <mergeCell ref="D36:G36"/>
    <mergeCell ref="H36:O36"/>
    <mergeCell ref="P36:S36"/>
    <mergeCell ref="T36:W36"/>
    <mergeCell ref="X36:AA36"/>
    <mergeCell ref="AB36:AE36"/>
    <mergeCell ref="AV37:AY37"/>
    <mergeCell ref="X37:AA37"/>
    <mergeCell ref="AB37:AE37"/>
    <mergeCell ref="AF37:AI37"/>
    <mergeCell ref="AJ37:AM37"/>
    <mergeCell ref="AN37:AQ37"/>
    <mergeCell ref="AR37:AU37"/>
    <mergeCell ref="AF36:AI36"/>
    <mergeCell ref="AJ36:AM36"/>
    <mergeCell ref="AN36:AQ36"/>
    <mergeCell ref="AR36:AU36"/>
    <mergeCell ref="D41:K42"/>
    <mergeCell ref="L41:AA42"/>
    <mergeCell ref="AE41:AH41"/>
    <mergeCell ref="AQ41:AT41"/>
    <mergeCell ref="AE42:AH42"/>
    <mergeCell ref="AQ42:AT42"/>
    <mergeCell ref="D39:K40"/>
    <mergeCell ref="L39:AA40"/>
    <mergeCell ref="AE39:AH39"/>
    <mergeCell ref="AQ39:AT39"/>
    <mergeCell ref="AE40:AH40"/>
    <mergeCell ref="AQ40:AT40"/>
    <mergeCell ref="D45:K46"/>
    <mergeCell ref="L45:AA46"/>
    <mergeCell ref="AE45:AH45"/>
    <mergeCell ref="AQ45:AT45"/>
    <mergeCell ref="AE46:AH46"/>
    <mergeCell ref="AQ46:AT46"/>
    <mergeCell ref="D43:K44"/>
    <mergeCell ref="L43:AA44"/>
    <mergeCell ref="AE43:AH43"/>
    <mergeCell ref="AQ43:AT43"/>
    <mergeCell ref="AE44:AH44"/>
    <mergeCell ref="AQ44:AT44"/>
    <mergeCell ref="D9:K9"/>
    <mergeCell ref="L9:Z9"/>
    <mergeCell ref="AA9:AH9"/>
    <mergeCell ref="AI9:AX9"/>
    <mergeCell ref="AN52:AR54"/>
    <mergeCell ref="AP56:AY56"/>
    <mergeCell ref="D49:K50"/>
    <mergeCell ref="L49:AA50"/>
    <mergeCell ref="AQ49:AT49"/>
    <mergeCell ref="AD51:AH51"/>
    <mergeCell ref="AI51:AM51"/>
    <mergeCell ref="AN51:AR51"/>
    <mergeCell ref="AD52:AH54"/>
    <mergeCell ref="AI52:AM54"/>
    <mergeCell ref="D51:K54"/>
    <mergeCell ref="L51:AA54"/>
    <mergeCell ref="D47:K48"/>
    <mergeCell ref="L47:R48"/>
    <mergeCell ref="S47:T48"/>
    <mergeCell ref="U47:AA48"/>
    <mergeCell ref="AE47:AH47"/>
    <mergeCell ref="AQ47:AT47"/>
    <mergeCell ref="AE48:AH48"/>
    <mergeCell ref="AQ48:AT48"/>
  </mergeCells>
  <phoneticPr fontId="2"/>
  <pageMargins left="0.39370078740157483" right="0.39370078740157483" top="0.39370078740157483" bottom="0.19685039370078741" header="0.39370078740157483" footer="0.39370078740157483"/>
  <pageSetup paperSize="8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74" r:id="rId4" name="Check Box 22">
              <controlPr defaultSize="0" autoFill="0" autoLine="0" autoPict="0">
                <anchor moveWithCells="1">
                  <from>
                    <xdr:col>48</xdr:col>
                    <xdr:colOff>19050</xdr:colOff>
                    <xdr:row>21</xdr:row>
                    <xdr:rowOff>219075</xdr:rowOff>
                  </from>
                  <to>
                    <xdr:col>49</xdr:col>
                    <xdr:colOff>133350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5" name="Check Box 23">
              <controlPr defaultSize="0" autoFill="0" autoLine="0" autoPict="0">
                <anchor moveWithCells="1">
                  <from>
                    <xdr:col>48</xdr:col>
                    <xdr:colOff>19050</xdr:colOff>
                    <xdr:row>21</xdr:row>
                    <xdr:rowOff>219075</xdr:rowOff>
                  </from>
                  <to>
                    <xdr:col>49</xdr:col>
                    <xdr:colOff>133350</xdr:colOff>
                    <xdr:row>22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9753A01A42DB4BA63F20C9981B2337" ma:contentTypeVersion="9" ma:contentTypeDescription="新しいドキュメントを作成します。" ma:contentTypeScope="" ma:versionID="a783e66045a2ece4fd8efcef37a8175f">
  <xsd:schema xmlns:xsd="http://www.w3.org/2001/XMLSchema" xmlns:xs="http://www.w3.org/2001/XMLSchema" xmlns:p="http://schemas.microsoft.com/office/2006/metadata/properties" xmlns:ns3="07776133-936f-49ca-9fb0-3ec933065590" xmlns:ns4="4bd184c6-e4e0-4bbc-ba88-0b6ac8b8e749" targetNamespace="http://schemas.microsoft.com/office/2006/metadata/properties" ma:root="true" ma:fieldsID="bd964ffee51d3843ab921b4a03572995" ns3:_="" ns4:_="">
    <xsd:import namespace="07776133-936f-49ca-9fb0-3ec933065590"/>
    <xsd:import namespace="4bd184c6-e4e0-4bbc-ba88-0b6ac8b8e74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76133-936f-49ca-9fb0-3ec9330655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184c6-e4e0-4bbc-ba88-0b6ac8b8e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7698A9-38C3-42AF-B06B-9BE32D1210E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bd184c6-e4e0-4bbc-ba88-0b6ac8b8e749"/>
    <ds:schemaRef ds:uri="07776133-936f-49ca-9fb0-3ec93306559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C4A99E-FBAF-46F2-AA1F-E55736C9B1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9E2E15-029E-4835-81CA-AF38113A5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76133-936f-49ca-9fb0-3ec933065590"/>
    <ds:schemaRef ds:uri="4bd184c6-e4e0-4bbc-ba88-0b6ac8b8e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契約支払</vt:lpstr>
      <vt:lpstr>契約支払（記入例１）</vt:lpstr>
      <vt:lpstr>契約支払（記入例2）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</dc:creator>
  <cp:lastModifiedBy>木村 建一</cp:lastModifiedBy>
  <cp:lastPrinted>2023-09-22T01:03:48Z</cp:lastPrinted>
  <dcterms:created xsi:type="dcterms:W3CDTF">2023-02-17T07:50:20Z</dcterms:created>
  <dcterms:modified xsi:type="dcterms:W3CDTF">2023-09-22T02:14:20Z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0x010100009753A01A42DB4BA63F20C9981B2337</vt:lpwstr>
  </property>
</Properties>
</file>